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60" yWindow="1575" windowWidth="9030" windowHeight="5220"/>
  </bookViews>
  <sheets>
    <sheet name="Ionization Energy Table (eV)" sheetId="1" r:id="rId1"/>
    <sheet name="Ionization Energy Table (kJ)" sheetId="54209" r:id="rId2"/>
    <sheet name="1st Ionization Energy Table" sheetId="267" r:id="rId3"/>
    <sheet name="Atomic Radii Table" sheetId="516" r:id="rId4"/>
  </sheets>
  <calcPr calcId="144525"/>
</workbook>
</file>

<file path=xl/calcChain.xml><?xml version="1.0" encoding="utf-8"?>
<calcChain xmlns="http://schemas.openxmlformats.org/spreadsheetml/2006/main">
  <c r="B3" i="54209" l="1"/>
  <c r="C3" i="54209"/>
  <c r="D3" i="54209"/>
  <c r="E3" i="54209"/>
  <c r="F3" i="54209"/>
  <c r="G3" i="54209"/>
  <c r="H3" i="54209"/>
  <c r="I3" i="54209"/>
  <c r="J3" i="54209"/>
  <c r="K3" i="54209"/>
  <c r="L3" i="54209"/>
  <c r="M3" i="54209"/>
  <c r="N3" i="54209"/>
  <c r="O3" i="54209"/>
  <c r="P3" i="54209"/>
  <c r="Q3" i="54209"/>
  <c r="R3" i="54209"/>
  <c r="S3" i="54209"/>
  <c r="T3" i="54209"/>
  <c r="U3" i="54209"/>
  <c r="C4" i="54209"/>
  <c r="D4" i="54209"/>
  <c r="E4" i="54209"/>
  <c r="F4" i="54209"/>
  <c r="G4" i="54209"/>
  <c r="H4" i="54209"/>
  <c r="I4" i="54209"/>
  <c r="J4" i="54209"/>
  <c r="K4" i="54209"/>
  <c r="L4" i="54209"/>
  <c r="M4" i="54209"/>
  <c r="N4" i="54209"/>
  <c r="O4" i="54209"/>
  <c r="P4" i="54209"/>
  <c r="Q4" i="54209"/>
  <c r="R4" i="54209"/>
  <c r="S4" i="54209"/>
  <c r="T4" i="54209"/>
  <c r="U4" i="54209"/>
  <c r="D5" i="54209"/>
  <c r="E5" i="54209"/>
  <c r="F5" i="54209"/>
  <c r="G5" i="54209"/>
  <c r="H5" i="54209"/>
  <c r="I5" i="54209"/>
  <c r="J5" i="54209"/>
  <c r="K5" i="54209"/>
  <c r="L5" i="54209"/>
  <c r="M5" i="54209"/>
  <c r="N5" i="54209"/>
  <c r="O5" i="54209"/>
  <c r="P5" i="54209"/>
  <c r="Q5" i="54209"/>
  <c r="R5" i="54209"/>
  <c r="S5" i="54209"/>
  <c r="T5" i="54209"/>
  <c r="U5" i="54209"/>
  <c r="E6" i="54209"/>
  <c r="F6" i="54209"/>
  <c r="G6" i="54209"/>
  <c r="H6" i="54209"/>
  <c r="I6" i="54209"/>
  <c r="J6" i="54209"/>
  <c r="K6" i="54209"/>
  <c r="L6" i="54209"/>
  <c r="M6" i="54209"/>
  <c r="N6" i="54209"/>
  <c r="O6" i="54209"/>
  <c r="P6" i="54209"/>
  <c r="Q6" i="54209"/>
  <c r="R6" i="54209"/>
  <c r="S6" i="54209"/>
  <c r="T6" i="54209"/>
  <c r="U6" i="54209"/>
  <c r="F7" i="54209"/>
  <c r="G7" i="54209"/>
  <c r="H7" i="54209"/>
  <c r="I7" i="54209"/>
  <c r="J7" i="54209"/>
  <c r="K7" i="54209"/>
  <c r="L7" i="54209"/>
  <c r="M7" i="54209"/>
  <c r="N7" i="54209"/>
  <c r="O7" i="54209"/>
  <c r="P7" i="54209"/>
  <c r="Q7" i="54209"/>
  <c r="R7" i="54209"/>
  <c r="S7" i="54209"/>
  <c r="T7" i="54209"/>
  <c r="U7" i="54209"/>
  <c r="G8" i="54209"/>
  <c r="H8" i="54209"/>
  <c r="I8" i="54209"/>
  <c r="J8" i="54209"/>
  <c r="K8" i="54209"/>
  <c r="L8" i="54209"/>
  <c r="M8" i="54209"/>
  <c r="N8" i="54209"/>
  <c r="O8" i="54209"/>
  <c r="P8" i="54209"/>
  <c r="Q8" i="54209"/>
  <c r="R8" i="54209"/>
  <c r="S8" i="54209"/>
  <c r="T8" i="54209"/>
  <c r="U8" i="54209"/>
  <c r="H9" i="54209"/>
  <c r="I9" i="54209"/>
  <c r="J9" i="54209"/>
  <c r="K9" i="54209"/>
  <c r="L9" i="54209"/>
  <c r="M9" i="54209"/>
  <c r="N9" i="54209"/>
  <c r="O9" i="54209"/>
  <c r="P9" i="54209"/>
  <c r="Q9" i="54209"/>
  <c r="R9" i="54209"/>
  <c r="S9" i="54209"/>
  <c r="T9" i="54209"/>
  <c r="U9" i="54209"/>
  <c r="I10" i="54209"/>
  <c r="J10" i="54209"/>
  <c r="K10" i="54209"/>
  <c r="L10" i="54209"/>
  <c r="M10" i="54209"/>
  <c r="N10" i="54209"/>
  <c r="O10" i="54209"/>
  <c r="P10" i="54209"/>
  <c r="Q10" i="54209"/>
  <c r="R10" i="54209"/>
  <c r="S10" i="54209"/>
  <c r="T10" i="54209"/>
  <c r="U10" i="54209"/>
  <c r="J11" i="54209"/>
  <c r="K11" i="54209"/>
  <c r="L11" i="54209"/>
  <c r="M11" i="54209"/>
  <c r="N11" i="54209"/>
  <c r="O11" i="54209"/>
  <c r="P11" i="54209"/>
  <c r="Q11" i="54209"/>
  <c r="R11" i="54209"/>
  <c r="S11" i="54209"/>
  <c r="T11" i="54209"/>
  <c r="U11" i="54209"/>
  <c r="K12" i="54209"/>
  <c r="L12" i="54209"/>
  <c r="M12" i="54209"/>
  <c r="N12" i="54209"/>
  <c r="O12" i="54209"/>
  <c r="P12" i="54209"/>
  <c r="Q12" i="54209"/>
  <c r="R12" i="54209"/>
  <c r="S12" i="54209"/>
  <c r="T12" i="54209"/>
  <c r="U12" i="54209"/>
  <c r="L13" i="54209"/>
  <c r="M13" i="54209"/>
  <c r="N13" i="54209"/>
  <c r="O13" i="54209"/>
  <c r="P13" i="54209"/>
  <c r="Q13" i="54209"/>
  <c r="R13" i="54209"/>
  <c r="S13" i="54209"/>
  <c r="T13" i="54209"/>
  <c r="U13" i="54209"/>
  <c r="M14" i="54209"/>
  <c r="N14" i="54209"/>
  <c r="O14" i="54209"/>
  <c r="P14" i="54209"/>
  <c r="Q14" i="54209"/>
  <c r="R14" i="54209"/>
  <c r="S14" i="54209"/>
  <c r="T14" i="54209"/>
  <c r="U14" i="54209"/>
  <c r="N15" i="54209"/>
  <c r="O15" i="54209"/>
  <c r="P15" i="54209"/>
  <c r="Q15" i="54209"/>
  <c r="R15" i="54209"/>
  <c r="S15" i="54209"/>
  <c r="T15" i="54209"/>
  <c r="U15" i="54209"/>
  <c r="O16" i="54209"/>
  <c r="P16" i="54209"/>
  <c r="Q16" i="54209"/>
  <c r="R16" i="54209"/>
  <c r="S16" i="54209"/>
  <c r="T16" i="54209"/>
  <c r="U16" i="54209"/>
  <c r="P17" i="54209"/>
  <c r="Q17" i="54209"/>
  <c r="R17" i="54209"/>
  <c r="S17" i="54209"/>
  <c r="T17" i="54209"/>
  <c r="U17" i="54209"/>
  <c r="Q18" i="54209"/>
  <c r="R18" i="54209"/>
  <c r="S18" i="54209"/>
  <c r="T18" i="54209"/>
  <c r="U18" i="54209"/>
  <c r="R19" i="54209"/>
  <c r="S19" i="54209"/>
  <c r="T19" i="54209"/>
  <c r="U19" i="54209"/>
  <c r="S20" i="54209"/>
  <c r="T20" i="54209"/>
  <c r="U20" i="54209"/>
  <c r="T21" i="54209"/>
  <c r="U21" i="54209"/>
  <c r="U22" i="54209"/>
</calcChain>
</file>

<file path=xl/sharedStrings.xml><?xml version="1.0" encoding="utf-8"?>
<sst xmlns="http://schemas.openxmlformats.org/spreadsheetml/2006/main" count="205" uniqueCount="124">
  <si>
    <t>H</t>
  </si>
  <si>
    <t>He</t>
  </si>
  <si>
    <t>Li</t>
  </si>
  <si>
    <t>Be</t>
  </si>
  <si>
    <t>B</t>
  </si>
  <si>
    <t>C</t>
  </si>
  <si>
    <t>N</t>
  </si>
  <si>
    <t>O</t>
  </si>
  <si>
    <t>F</t>
  </si>
  <si>
    <t>Ne</t>
  </si>
  <si>
    <t>Na</t>
  </si>
  <si>
    <t>Mg</t>
  </si>
  <si>
    <t>Al</t>
  </si>
  <si>
    <t>Si</t>
  </si>
  <si>
    <t>P</t>
  </si>
  <si>
    <t>S</t>
  </si>
  <si>
    <t>Cl</t>
  </si>
  <si>
    <t>Ar</t>
  </si>
  <si>
    <t>K</t>
  </si>
  <si>
    <t>Ca</t>
  </si>
  <si>
    <t>1st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</si>
  <si>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</si>
  <si>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</si>
  <si>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</si>
  <si>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</si>
  <si>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</si>
  <si>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</si>
  <si>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</si>
  <si>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</si>
  <si>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</si>
  <si>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</si>
  <si>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</si>
  <si>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</si>
  <si>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</si>
  <si>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</si>
  <si>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</si>
  <si>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</si>
  <si>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</si>
  <si>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</si>
  <si>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2nd</t>
  </si>
  <si>
    <t>radius</t>
  </si>
  <si>
    <t>Z</t>
  </si>
  <si>
    <t>Z-&gt;</t>
  </si>
  <si>
    <t>(nm)</t>
  </si>
  <si>
    <t>Sc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</si>
  <si>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</si>
  <si>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</si>
  <si>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</si>
  <si>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</si>
  <si>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</si>
  <si>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</si>
  <si>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</si>
  <si>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</si>
  <si>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</si>
  <si>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Ga</t>
  </si>
  <si>
    <t>Ge</t>
  </si>
  <si>
    <t>As</t>
  </si>
  <si>
    <t>Se</t>
  </si>
  <si>
    <t>Br</t>
  </si>
  <si>
    <t>Kr</t>
  </si>
  <si>
    <t>Rb</t>
  </si>
  <si>
    <t>Sr</t>
  </si>
  <si>
    <t>1st IE (kJ/mol)</t>
  </si>
  <si>
    <t>1st IE (kcal/mol)</t>
  </si>
  <si>
    <t>Y</t>
  </si>
  <si>
    <t>Zr</t>
  </si>
  <si>
    <t>Nb</t>
  </si>
  <si>
    <t>Mo</t>
  </si>
  <si>
    <t>Tc</t>
  </si>
  <si>
    <t>Ru</t>
  </si>
  <si>
    <t>Rh</t>
  </si>
  <si>
    <t>Pd</t>
  </si>
  <si>
    <t>Ag</t>
  </si>
  <si>
    <t>Cd</t>
  </si>
  <si>
    <t>In</t>
  </si>
  <si>
    <t>Sn</t>
  </si>
  <si>
    <t>Sb</t>
  </si>
  <si>
    <t>Te</t>
  </si>
  <si>
    <t>I</t>
  </si>
  <si>
    <t>Xe</t>
  </si>
  <si>
    <t>Cs</t>
  </si>
  <si>
    <t>Ba</t>
  </si>
  <si>
    <t>La</t>
  </si>
  <si>
    <t>Ce</t>
  </si>
  <si>
    <t>Pr</t>
  </si>
  <si>
    <t>Nd</t>
  </si>
  <si>
    <t>Pm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</si>
  <si>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</si>
  <si>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</si>
  <si>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</si>
  <si>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</si>
  <si>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</si>
  <si>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</si>
  <si>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</si>
  <si>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</si>
  <si>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</si>
  <si>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</si>
  <si>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</si>
  <si>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</si>
  <si>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</si>
  <si>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Re</t>
  </si>
  <si>
    <t>Os</t>
  </si>
  <si>
    <t>Ir</t>
  </si>
  <si>
    <t>Pt</t>
  </si>
  <si>
    <t>Au</t>
  </si>
  <si>
    <t>Hg</t>
  </si>
  <si>
    <t>Tl</t>
  </si>
  <si>
    <t>Pb</t>
  </si>
  <si>
    <t>Bi</t>
  </si>
  <si>
    <t>Po</t>
  </si>
  <si>
    <t>At</t>
  </si>
  <si>
    <t>Rn</t>
  </si>
  <si>
    <t>Fr</t>
  </si>
  <si>
    <t>Ra</t>
  </si>
  <si>
    <t>Ac</t>
  </si>
  <si>
    <t>Th</t>
  </si>
  <si>
    <t>Pa</t>
  </si>
  <si>
    <t>U</t>
  </si>
  <si>
    <t>Np</t>
  </si>
  <si>
    <t>Pu</t>
  </si>
  <si>
    <t>Am</t>
  </si>
  <si>
    <t>Atomic #</t>
  </si>
  <si>
    <t>Symbol</t>
  </si>
  <si>
    <t>*Data from Pimentel: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</si>
</sst>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0"/>
      <name val="Arial"/>
    </font>
    <font>
      <sz val="10"/>
      <name val="Arial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164" fontId="0" fillId="2" borderId="0" xfId="0" applyNumberFormat="1" applyFill="1"/>
    <xf numFmtId="1" fontId="0" fillId="0" borderId="0" xfId="0" applyNumberFormat="1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0" fillId="2" borderId="0" xfId="0" applyNumberFormat="1" applyFill="1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Boron</a:t>
            </a:r>
            <a:r>
              <a:rPr lang="en-US" baseline="0"/>
              <a:t> Ionization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2813639545056868"/>
          <c:y val="2.8252405949256341E-2"/>
          <c:w val="0.6949278215223097"/>
          <c:h val="0.8326195683872849"/>
        </c:manualLayout>
      </c:layout>
      <c:scatterChart>
        <c:scatterStyle val="lineMarker"/>
        <c:varyColors val="0"/>
        <c:ser>
          <c:idx val="0"/>
          <c:order val="0"/>
          <c:yVal>
            <c:numRef>
              <c:f>'Ionization Energy Table (eV)'!$F$2:$F$7</c:f>
              <c:numCache>
                <c:formatCode>0.0</c:formatCode>
                <c:ptCount val="6"/>
                <c:pt idx="0" formatCode="General">
                  <c:v>5</c:v>
                </c:pt>
                <c:pt idx="1">
                  <c:v>8.2980300000000007</c:v>
                </c:pt>
                <c:pt idx="2">
                  <c:v>25.15484</c:v>
                </c:pt>
                <c:pt idx="3">
                  <c:v>37.930639999999997</c:v>
                </c:pt>
                <c:pt idx="4" formatCode="0">
                  <c:v>259.37520999999998</c:v>
                </c:pt>
                <c:pt idx="5" formatCode="0">
                  <c:v>340.22579999999999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83488"/>
        <c:axId val="92385664"/>
      </c:scatterChart>
      <c:valAx>
        <c:axId val="923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Ionization</a:t>
                </a:r>
                <a:r>
                  <a:rPr lang="en-US" baseline="0"/>
                  <a:t> Energy Level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92385664"/>
        <c:crosses val="autoZero"/>
        <c:crossBetween val="midCat"/>
      </c:valAx>
      <c:valAx>
        <c:axId val="92385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Ionization</a:t>
                </a:r>
                <a:r>
                  <a:rPr lang="en-US" baseline="0"/>
                  <a:t> Enerty (eV)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383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Silicon</a:t>
            </a:r>
            <a:r>
              <a:rPr lang="en-US" baseline="0"/>
              <a:t> Ionization</a:t>
            </a:r>
            <a:endParaRPr lang="en-US"/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yVal>
            <c:numRef>
              <c:f>'Ionization Energy Table (eV)'!$O$2:$O$16</c:f>
              <c:numCache>
                <c:formatCode>0.0</c:formatCode>
                <c:ptCount val="15"/>
                <c:pt idx="0" formatCode="General">
                  <c:v>14</c:v>
                </c:pt>
                <c:pt idx="1">
                  <c:v>8.1516900000000003</c:v>
                </c:pt>
                <c:pt idx="2">
                  <c:v>16.345849999999999</c:v>
                </c:pt>
                <c:pt idx="3">
                  <c:v>33.493020000000001</c:v>
                </c:pt>
                <c:pt idx="4">
                  <c:v>45.14181</c:v>
                </c:pt>
                <c:pt idx="5" formatCode="0">
                  <c:v>166.767</c:v>
                </c:pt>
                <c:pt idx="6" formatCode="0">
                  <c:v>205.27</c:v>
                </c:pt>
                <c:pt idx="7" formatCode="0">
                  <c:v>246.5</c:v>
                </c:pt>
                <c:pt idx="8" formatCode="0">
                  <c:v>303.54000000000002</c:v>
                </c:pt>
                <c:pt idx="9" formatCode="0">
                  <c:v>351.12</c:v>
                </c:pt>
                <c:pt idx="10" formatCode="0">
                  <c:v>401.37</c:v>
                </c:pt>
                <c:pt idx="11" formatCode="0">
                  <c:v>476.36</c:v>
                </c:pt>
                <c:pt idx="12" formatCode="0">
                  <c:v>523.41999999999996</c:v>
                </c:pt>
                <c:pt idx="13" formatCode="0">
                  <c:v>2437</c:v>
                </c:pt>
                <c:pt idx="14" formatCode="0">
                  <c:v>2673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00256"/>
        <c:axId val="92275456"/>
      </c:scatterChart>
      <c:valAx>
        <c:axId val="9240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Ionization</a:t>
                </a:r>
                <a:r>
                  <a:rPr lang="en-US" baseline="0"/>
                  <a:t> Energy Level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92275456"/>
        <c:crosses val="autoZero"/>
        <c:crossBetween val="midCat"/>
      </c:valAx>
      <c:valAx>
        <c:axId val="92275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Ionization</a:t>
                </a:r>
                <a:r>
                  <a:rPr lang="en-US" baseline="0"/>
                  <a:t> Energy (eV)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400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Calcium Ionization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8.6835739282589683E-2"/>
          <c:y val="2.8252405949256341E-2"/>
          <c:w val="0.79630314960629922"/>
          <c:h val="0.73444808982210552"/>
        </c:manualLayout>
      </c:layout>
      <c:scatterChart>
        <c:scatterStyle val="lineMarker"/>
        <c:varyColors val="0"/>
        <c:ser>
          <c:idx val="0"/>
          <c:order val="0"/>
          <c:yVal>
            <c:numRef>
              <c:f>'Ionization Energy Table (eV)'!$U$2:$U$22</c:f>
              <c:numCache>
                <c:formatCode>0.0</c:formatCode>
                <c:ptCount val="21"/>
                <c:pt idx="0" formatCode="General">
                  <c:v>20</c:v>
                </c:pt>
                <c:pt idx="1">
                  <c:v>6.1131599999999997</c:v>
                </c:pt>
                <c:pt idx="2">
                  <c:v>11.87172</c:v>
                </c:pt>
                <c:pt idx="3">
                  <c:v>50.9131</c:v>
                </c:pt>
                <c:pt idx="4">
                  <c:v>67.27</c:v>
                </c:pt>
                <c:pt idx="5">
                  <c:v>84.5</c:v>
                </c:pt>
                <c:pt idx="6" formatCode="0">
                  <c:v>108.78</c:v>
                </c:pt>
                <c:pt idx="7" formatCode="0">
                  <c:v>127.2</c:v>
                </c:pt>
                <c:pt idx="8" formatCode="0">
                  <c:v>147.24</c:v>
                </c:pt>
                <c:pt idx="9" formatCode="0">
                  <c:v>188.54</c:v>
                </c:pt>
                <c:pt idx="10" formatCode="0">
                  <c:v>211.27500000000001</c:v>
                </c:pt>
                <c:pt idx="11" formatCode="0">
                  <c:v>591.9</c:v>
                </c:pt>
                <c:pt idx="12" formatCode="0">
                  <c:v>657.2</c:v>
                </c:pt>
                <c:pt idx="13" formatCode="0">
                  <c:v>727</c:v>
                </c:pt>
                <c:pt idx="14" formatCode="0">
                  <c:v>818</c:v>
                </c:pt>
                <c:pt idx="15" formatCode="0">
                  <c:v>895</c:v>
                </c:pt>
                <c:pt idx="16" formatCode="0">
                  <c:v>974</c:v>
                </c:pt>
                <c:pt idx="17" formatCode="0">
                  <c:v>1087</c:v>
                </c:pt>
                <c:pt idx="18" formatCode="0">
                  <c:v>1158</c:v>
                </c:pt>
                <c:pt idx="19" formatCode="0">
                  <c:v>5129</c:v>
                </c:pt>
                <c:pt idx="20" formatCode="0">
                  <c:v>5470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04128"/>
        <c:axId val="92306048"/>
      </c:scatterChart>
      <c:valAx>
        <c:axId val="9230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Ionization</a:t>
                </a:r>
                <a:r>
                  <a:rPr lang="en-US" baseline="0"/>
                  <a:t> Energy Level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92306048"/>
        <c:crosses val="autoZero"/>
        <c:crossBetween val="midCat"/>
      </c:valAx>
      <c:valAx>
        <c:axId val="923060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Ionization</a:t>
                </a:r>
                <a:r>
                  <a:rPr lang="en-US" baseline="0"/>
                  <a:t> Energy (eV)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304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'Ionization Energy Table (eV)'!$U$3:$U$22</c:f>
              <c:numCache>
                <c:formatCode>0.0</c:formatCode>
                <c:ptCount val="20"/>
                <c:pt idx="0">
                  <c:v>6.1131599999999997</c:v>
                </c:pt>
                <c:pt idx="1">
                  <c:v>11.87172</c:v>
                </c:pt>
                <c:pt idx="2">
                  <c:v>50.9131</c:v>
                </c:pt>
                <c:pt idx="3">
                  <c:v>67.27</c:v>
                </c:pt>
                <c:pt idx="4">
                  <c:v>84.5</c:v>
                </c:pt>
                <c:pt idx="5" formatCode="0">
                  <c:v>108.78</c:v>
                </c:pt>
                <c:pt idx="6" formatCode="0">
                  <c:v>127.2</c:v>
                </c:pt>
                <c:pt idx="7" formatCode="0">
                  <c:v>147.24</c:v>
                </c:pt>
                <c:pt idx="8" formatCode="0">
                  <c:v>188.54</c:v>
                </c:pt>
                <c:pt idx="9" formatCode="0">
                  <c:v>211.27500000000001</c:v>
                </c:pt>
                <c:pt idx="10" formatCode="0">
                  <c:v>591.9</c:v>
                </c:pt>
                <c:pt idx="11" formatCode="0">
                  <c:v>657.2</c:v>
                </c:pt>
                <c:pt idx="12" formatCode="0">
                  <c:v>727</c:v>
                </c:pt>
                <c:pt idx="13" formatCode="0">
                  <c:v>818</c:v>
                </c:pt>
                <c:pt idx="14" formatCode="0">
                  <c:v>895</c:v>
                </c:pt>
                <c:pt idx="15" formatCode="0">
                  <c:v>974</c:v>
                </c:pt>
                <c:pt idx="16" formatCode="0">
                  <c:v>1087</c:v>
                </c:pt>
                <c:pt idx="17" formatCode="0">
                  <c:v>1158</c:v>
                </c:pt>
                <c:pt idx="18" formatCode="0">
                  <c:v>5129</c:v>
                </c:pt>
                <c:pt idx="19" formatCode="0">
                  <c:v>5470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326144"/>
        <c:axId val="95551488"/>
      </c:barChart>
      <c:catAx>
        <c:axId val="92326144"/>
        <c:scaling>
          <c:orientation val="minMax"/>
        </c:scaling>
        <c:delete val="0"/>
        <c:axPos val="b"/>
        <c:majorTickMark val="out"/>
        <c:minorTickMark val="none"/>
        <c:tickLblPos val="nextTo"/>
        <c:crossAx val="95551488"/>
        <c:crosses val="autoZero"/>
        <c:auto val="1"/>
        <c:lblAlgn val="ctr"/>
        <c:lblOffset val="100"/>
        <c:noMultiLvlLbl val="0"/>
      </c:catAx>
      <c:valAx>
        <c:axId val="9555148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2326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47625</xdr:rowOff>
        </xdr:from>
        <xdr:to>
          <xdr:col>14</xdr:col>
          <xdr:colOff>285750</xdr:colOff>
          <xdr:row>20</xdr:row>
          <xdr:rowOff>104775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21</xdr:col>
      <xdr:colOff>95250</xdr:colOff>
      <xdr:row>0</xdr:row>
      <xdr:rowOff>128587</xdr:rowOff>
    </xdr:from>
    <xdr:to>
      <xdr:col>28</xdr:col>
      <xdr:colOff>533400</xdr:colOff>
      <xdr:row>16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57150</xdr:colOff>
      <xdr:row>19</xdr:row>
      <xdr:rowOff>33337</xdr:rowOff>
    </xdr:from>
    <xdr:to>
      <xdr:col>28</xdr:col>
      <xdr:colOff>495300</xdr:colOff>
      <xdr:row>35</xdr:row>
      <xdr:rowOff>157162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95250</xdr:colOff>
      <xdr:row>36</xdr:row>
      <xdr:rowOff>133350</xdr:rowOff>
    </xdr:from>
    <xdr:to>
      <xdr:col>28</xdr:col>
      <xdr:colOff>533400</xdr:colOff>
      <xdr:row>53</xdr:row>
      <xdr:rowOff>123825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133350</xdr:colOff>
      <xdr:row>55</xdr:row>
      <xdr:rowOff>119062</xdr:rowOff>
    </xdr:from>
    <xdr:to>
      <xdr:col>28</xdr:col>
      <xdr:colOff>571500</xdr:colOff>
      <xdr:row>72</xdr:row>
      <xdr:rowOff>109537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23</xdr:row>
          <xdr:rowOff>104775</xdr:rowOff>
        </xdr:from>
        <xdr:to>
          <xdr:col>11</xdr:col>
          <xdr:colOff>9525</xdr:colOff>
          <xdr:row>27</xdr:row>
          <xdr:rowOff>38100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2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2"/>
  <sheetViews>
    <sheetView tabSelected="1" topLeftCell="D1" zoomScaleNormal="100" workbookViewId="0">
      <selection activeCell="E11" sqref="E11"/>
    </sheetView>
  </sheetViews>
  <sheetFormatPr defaultColWidth="8.85546875" defaultRowHeight="12.75" x14ac:dyDescent="0.2"/>
  <cols>
    <col min="1" max="1" width="5.140625" style="4" customWidth="1"/>
    <col min="2" max="3" width="5.28515625" customWidth="1"/>
    <col min="4" max="5" width="5.7109375" bestFit="1" customWidth="1"/>
    <col min="6" max="6" width="5.85546875" customWidth="1"/>
    <col min="7" max="9" width="5.7109375" bestFit="1" customWidth="1"/>
    <col min="10" max="21" width="6" customWidth="1"/>
  </cols>
  <sheetData>
    <row r="1" spans="1:22" ht="15" x14ac:dyDescent="0.2"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</row>
    <row r="2" spans="1:22" ht="15" x14ac:dyDescent="0.2">
      <c r="A2" s="7" t="s">
        <v>42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</row>
    <row r="3" spans="1:22" ht="14.1" customHeight="1" x14ac:dyDescent="0.2">
      <c r="A3" s="4" t="s">
        <v>20</v>
      </c>
      <c r="B3" s="13">
        <v>13.59844</v>
      </c>
      <c r="C3" s="13">
        <v>24.587409999999998</v>
      </c>
      <c r="D3" s="13">
        <v>5.3917200000000003</v>
      </c>
      <c r="E3" s="13">
        <v>9.3226999999999993</v>
      </c>
      <c r="F3" s="13">
        <v>8.2980300000000007</v>
      </c>
      <c r="G3" s="13">
        <v>11.260300000000001</v>
      </c>
      <c r="H3" s="13">
        <v>14.534140000000001</v>
      </c>
      <c r="I3" s="13">
        <v>13.61806</v>
      </c>
      <c r="J3" s="13">
        <v>17.422820000000002</v>
      </c>
      <c r="K3" s="13">
        <v>21.564599999999999</v>
      </c>
      <c r="L3" s="13">
        <v>5.1390799999999999</v>
      </c>
      <c r="M3" s="13">
        <v>7.6462399999999997</v>
      </c>
      <c r="N3" s="13">
        <v>5.9857699999999996</v>
      </c>
      <c r="O3" s="13">
        <v>8.1516900000000003</v>
      </c>
      <c r="P3" s="13">
        <v>10.486689999999999</v>
      </c>
      <c r="Q3" s="13">
        <v>10.360010000000001</v>
      </c>
      <c r="R3" s="13">
        <v>12.967639999999999</v>
      </c>
      <c r="S3" s="13">
        <v>15.75962</v>
      </c>
      <c r="T3" s="13">
        <v>4.3406599999999997</v>
      </c>
      <c r="U3" s="13">
        <v>6.1131599999999997</v>
      </c>
      <c r="V3" s="1"/>
    </row>
    <row r="4" spans="1:22" ht="14.1" customHeight="1" x14ac:dyDescent="0.2">
      <c r="A4" s="4" t="s">
        <v>39</v>
      </c>
      <c r="B4" s="13"/>
      <c r="C4" s="13">
        <v>54.41778</v>
      </c>
      <c r="D4" s="13">
        <v>75.640180000000001</v>
      </c>
      <c r="E4" s="13">
        <v>18.21116</v>
      </c>
      <c r="F4" s="13">
        <v>25.15484</v>
      </c>
      <c r="G4" s="13">
        <v>24.383320000000001</v>
      </c>
      <c r="H4" s="13">
        <v>29.601299999999998</v>
      </c>
      <c r="I4" s="13">
        <v>35.1173</v>
      </c>
      <c r="J4" s="13">
        <v>34.970820000000003</v>
      </c>
      <c r="K4" s="13">
        <v>40.963279999999997</v>
      </c>
      <c r="L4" s="13">
        <v>47.2864</v>
      </c>
      <c r="M4" s="13">
        <v>15.03528</v>
      </c>
      <c r="N4" s="13">
        <v>18.82856</v>
      </c>
      <c r="O4" s="13">
        <v>16.345849999999999</v>
      </c>
      <c r="P4" s="13">
        <v>19.769400000000001</v>
      </c>
      <c r="Q4" s="13">
        <v>23.337900000000001</v>
      </c>
      <c r="R4" s="13">
        <v>23.814</v>
      </c>
      <c r="S4" s="13">
        <v>27.629670000000001</v>
      </c>
      <c r="T4" s="13">
        <v>31.63</v>
      </c>
      <c r="U4" s="13">
        <v>11.87172</v>
      </c>
      <c r="V4" s="1"/>
    </row>
    <row r="5" spans="1:22" ht="14.1" customHeight="1" x14ac:dyDescent="0.2">
      <c r="A5" s="4" t="s">
        <v>21</v>
      </c>
      <c r="B5" s="5"/>
      <c r="C5" s="5"/>
      <c r="D5" s="3">
        <v>122.45429</v>
      </c>
      <c r="E5" s="3">
        <v>153.89661000000001</v>
      </c>
      <c r="F5" s="1">
        <v>37.930639999999997</v>
      </c>
      <c r="G5" s="1">
        <v>47.887799999999999</v>
      </c>
      <c r="H5" s="1">
        <v>47.449240000000003</v>
      </c>
      <c r="I5" s="1">
        <v>54.935499999999998</v>
      </c>
      <c r="J5" s="1">
        <v>62.708399999999997</v>
      </c>
      <c r="K5" s="1">
        <v>63.45</v>
      </c>
      <c r="L5" s="1">
        <v>71.62</v>
      </c>
      <c r="M5" s="1">
        <v>80.143699999999995</v>
      </c>
      <c r="N5" s="1">
        <v>28.447649999999999</v>
      </c>
      <c r="O5" s="1">
        <v>33.493020000000001</v>
      </c>
      <c r="P5" s="1">
        <v>30.2027</v>
      </c>
      <c r="Q5" s="1">
        <v>34.79</v>
      </c>
      <c r="R5" s="1">
        <v>39.61</v>
      </c>
      <c r="S5" s="1">
        <v>40.74</v>
      </c>
      <c r="T5" s="1">
        <v>45.805999999999997</v>
      </c>
      <c r="U5" s="1">
        <v>50.9131</v>
      </c>
      <c r="V5" s="1"/>
    </row>
    <row r="6" spans="1:22" ht="14.1" customHeight="1" x14ac:dyDescent="0.2">
      <c r="A6" s="4" t="s">
        <v>22</v>
      </c>
      <c r="B6" s="5"/>
      <c r="C6" s="5"/>
      <c r="D6" s="5"/>
      <c r="E6" s="3">
        <v>217.71865</v>
      </c>
      <c r="F6" s="3">
        <v>259.37520999999998</v>
      </c>
      <c r="G6" s="1">
        <v>64.493899999999996</v>
      </c>
      <c r="H6" s="1">
        <v>77.473500000000001</v>
      </c>
      <c r="I6" s="1">
        <v>77.413529999999994</v>
      </c>
      <c r="J6" s="1">
        <v>87.139799999999994</v>
      </c>
      <c r="K6" s="1">
        <v>97.12</v>
      </c>
      <c r="L6" s="1">
        <v>98.91</v>
      </c>
      <c r="M6" s="3">
        <v>109.2655</v>
      </c>
      <c r="N6" s="3">
        <v>119.992</v>
      </c>
      <c r="O6" s="1">
        <v>45.14181</v>
      </c>
      <c r="P6" s="1">
        <v>51.443899999999999</v>
      </c>
      <c r="Q6" s="1">
        <v>47.222000000000001</v>
      </c>
      <c r="R6" s="1">
        <v>53.465200000000003</v>
      </c>
      <c r="S6" s="1">
        <v>59.81</v>
      </c>
      <c r="T6" s="1">
        <v>60.91</v>
      </c>
      <c r="U6" s="1">
        <v>67.27</v>
      </c>
      <c r="V6" s="1"/>
    </row>
    <row r="7" spans="1:22" ht="14.1" customHeight="1" x14ac:dyDescent="0.2">
      <c r="A7" s="4" t="s">
        <v>23</v>
      </c>
      <c r="B7" s="5"/>
      <c r="C7" s="5"/>
      <c r="D7" s="5"/>
      <c r="E7" s="5"/>
      <c r="F7" s="3">
        <v>340.22579999999999</v>
      </c>
      <c r="G7" s="3">
        <v>392.08699999999999</v>
      </c>
      <c r="H7" s="1">
        <v>97.890199999999993</v>
      </c>
      <c r="I7" s="3">
        <v>113.899</v>
      </c>
      <c r="J7" s="3">
        <v>114.2428</v>
      </c>
      <c r="K7" s="3">
        <v>126.21</v>
      </c>
      <c r="L7" s="3">
        <v>138.4</v>
      </c>
      <c r="M7" s="3">
        <v>141.27000000000001</v>
      </c>
      <c r="N7" s="3">
        <v>153.82499999999999</v>
      </c>
      <c r="O7" s="3">
        <v>166.767</v>
      </c>
      <c r="P7" s="1">
        <v>65.025099999999995</v>
      </c>
      <c r="Q7" s="1">
        <v>72.594499999999996</v>
      </c>
      <c r="R7" s="1">
        <v>67.8</v>
      </c>
      <c r="S7" s="1">
        <v>75.02</v>
      </c>
      <c r="T7" s="1">
        <v>82.66</v>
      </c>
      <c r="U7" s="1">
        <v>84.5</v>
      </c>
      <c r="V7" s="1"/>
    </row>
    <row r="8" spans="1:22" ht="14.1" customHeight="1" x14ac:dyDescent="0.2">
      <c r="A8" s="4" t="s">
        <v>24</v>
      </c>
      <c r="B8" s="5"/>
      <c r="C8" s="5"/>
      <c r="D8" s="5"/>
      <c r="E8" s="5"/>
      <c r="F8" s="5"/>
      <c r="G8" s="3">
        <v>489.99333999999999</v>
      </c>
      <c r="H8" s="3">
        <v>552.07180000000005</v>
      </c>
      <c r="I8" s="3">
        <v>138.11969999999999</v>
      </c>
      <c r="J8" s="3">
        <v>157.1651</v>
      </c>
      <c r="K8" s="3">
        <v>157.93</v>
      </c>
      <c r="L8" s="3">
        <v>172.18</v>
      </c>
      <c r="M8" s="3">
        <v>186.76</v>
      </c>
      <c r="N8" s="3">
        <v>190.49</v>
      </c>
      <c r="O8" s="3">
        <v>205.27</v>
      </c>
      <c r="P8" s="3">
        <v>220.42099999999999</v>
      </c>
      <c r="Q8" s="1">
        <v>88.052999999999997</v>
      </c>
      <c r="R8" s="1">
        <v>97.03</v>
      </c>
      <c r="S8" s="1">
        <v>91.009</v>
      </c>
      <c r="T8" s="1">
        <v>99.4</v>
      </c>
      <c r="U8" s="3">
        <v>108.78</v>
      </c>
      <c r="V8" s="1"/>
    </row>
    <row r="9" spans="1:22" ht="14.1" customHeight="1" x14ac:dyDescent="0.2">
      <c r="A9" s="4" t="s">
        <v>25</v>
      </c>
      <c r="B9" s="5"/>
      <c r="C9" s="5"/>
      <c r="D9" s="5"/>
      <c r="E9" s="5"/>
      <c r="F9" s="5"/>
      <c r="G9" s="5"/>
      <c r="H9" s="3">
        <v>667.04600000000005</v>
      </c>
      <c r="I9" s="3">
        <v>739.29</v>
      </c>
      <c r="J9" s="3">
        <v>185.18600000000001</v>
      </c>
      <c r="K9" s="3">
        <v>207.27590000000001</v>
      </c>
      <c r="L9" s="3">
        <v>208.5</v>
      </c>
      <c r="M9" s="3">
        <v>225.02</v>
      </c>
      <c r="N9" s="3">
        <v>241.76</v>
      </c>
      <c r="O9" s="3">
        <v>246.5</v>
      </c>
      <c r="P9" s="3">
        <v>263.57</v>
      </c>
      <c r="Q9" s="3">
        <v>280.94799999999998</v>
      </c>
      <c r="R9" s="3">
        <v>114.19580000000001</v>
      </c>
      <c r="S9" s="3">
        <v>124.32299999999999</v>
      </c>
      <c r="T9" s="3">
        <v>117.56</v>
      </c>
      <c r="U9" s="3">
        <v>127.2</v>
      </c>
      <c r="V9" s="1"/>
    </row>
    <row r="10" spans="1:22" ht="14.1" customHeight="1" x14ac:dyDescent="0.2">
      <c r="A10" s="4" t="s">
        <v>26</v>
      </c>
      <c r="B10" s="5"/>
      <c r="C10" s="5"/>
      <c r="D10" s="5"/>
      <c r="E10" s="5"/>
      <c r="F10" s="5"/>
      <c r="G10" s="5"/>
      <c r="H10" s="5"/>
      <c r="I10" s="3">
        <v>871.41010000000006</v>
      </c>
      <c r="J10" s="3">
        <v>953.91120000000001</v>
      </c>
      <c r="K10" s="3">
        <v>239.09889999999999</v>
      </c>
      <c r="L10" s="3">
        <v>264.25</v>
      </c>
      <c r="M10" s="3">
        <v>265.95999999999998</v>
      </c>
      <c r="N10" s="3">
        <v>284.66000000000003</v>
      </c>
      <c r="O10" s="3">
        <v>303.54000000000002</v>
      </c>
      <c r="P10" s="3">
        <v>309.60000000000002</v>
      </c>
      <c r="Q10" s="3">
        <v>328.75</v>
      </c>
      <c r="R10" s="3">
        <v>348.28</v>
      </c>
      <c r="S10" s="3">
        <v>143.46</v>
      </c>
      <c r="T10" s="3">
        <v>154.88</v>
      </c>
      <c r="U10" s="3">
        <v>147.24</v>
      </c>
      <c r="V10" s="1"/>
    </row>
    <row r="11" spans="1:22" ht="14.1" customHeight="1" x14ac:dyDescent="0.2">
      <c r="A11" s="4" t="s">
        <v>27</v>
      </c>
      <c r="B11" s="5"/>
      <c r="C11" s="5"/>
      <c r="D11" s="5"/>
      <c r="E11" s="5"/>
      <c r="F11" s="5"/>
      <c r="G11" s="5"/>
      <c r="H11" s="5"/>
      <c r="I11" s="5"/>
      <c r="J11" s="3">
        <v>1103.1176</v>
      </c>
      <c r="K11" s="3">
        <v>1195.8286000000001</v>
      </c>
      <c r="L11" s="3">
        <v>299.86399999999998</v>
      </c>
      <c r="M11" s="3">
        <v>328.06</v>
      </c>
      <c r="N11" s="3">
        <v>330.13</v>
      </c>
      <c r="O11" s="3">
        <v>351.12</v>
      </c>
      <c r="P11" s="3">
        <v>372.13</v>
      </c>
      <c r="Q11" s="3">
        <v>379.55</v>
      </c>
      <c r="R11" s="3">
        <v>400.06</v>
      </c>
      <c r="S11" s="3">
        <v>422.45</v>
      </c>
      <c r="T11" s="3">
        <v>175.81739999999999</v>
      </c>
      <c r="U11" s="3">
        <v>188.54</v>
      </c>
      <c r="V11" s="1"/>
    </row>
    <row r="12" spans="1:22" ht="14.1" customHeight="1" x14ac:dyDescent="0.2">
      <c r="A12" s="4" t="s">
        <v>28</v>
      </c>
      <c r="B12" s="5"/>
      <c r="C12" s="5"/>
      <c r="D12" s="5"/>
      <c r="E12" s="5"/>
      <c r="F12" s="5"/>
      <c r="G12" s="5"/>
      <c r="H12" s="5"/>
      <c r="I12" s="5"/>
      <c r="J12" s="5"/>
      <c r="K12" s="6">
        <v>1362</v>
      </c>
      <c r="L12" s="3">
        <v>1465.1210000000001</v>
      </c>
      <c r="M12" s="3">
        <v>367.5</v>
      </c>
      <c r="N12" s="3">
        <v>398.75</v>
      </c>
      <c r="O12" s="3">
        <v>401.37</v>
      </c>
      <c r="P12" s="3">
        <v>424.4</v>
      </c>
      <c r="Q12" s="3">
        <v>447.5</v>
      </c>
      <c r="R12" s="3">
        <v>455.63</v>
      </c>
      <c r="S12" s="3">
        <v>478.69</v>
      </c>
      <c r="T12" s="3">
        <v>503.8</v>
      </c>
      <c r="U12" s="3">
        <v>211.27500000000001</v>
      </c>
      <c r="V12" s="1"/>
    </row>
    <row r="13" spans="1:22" ht="14.1" customHeight="1" x14ac:dyDescent="0.2">
      <c r="A13" s="4" t="s">
        <v>29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6">
        <v>1649</v>
      </c>
      <c r="M13" s="3">
        <v>1761.8050000000001</v>
      </c>
      <c r="N13" s="3">
        <v>442</v>
      </c>
      <c r="O13" s="3">
        <v>476.36</v>
      </c>
      <c r="P13" s="3">
        <v>479.46</v>
      </c>
      <c r="Q13" s="3">
        <v>504.8</v>
      </c>
      <c r="R13" s="3">
        <v>529.28</v>
      </c>
      <c r="S13" s="3">
        <v>538.96</v>
      </c>
      <c r="T13" s="3">
        <v>564.70000000000005</v>
      </c>
      <c r="U13" s="3">
        <v>591.9</v>
      </c>
      <c r="V13" s="1"/>
    </row>
    <row r="14" spans="1:22" ht="14.1" customHeight="1" x14ac:dyDescent="0.2">
      <c r="A14" s="4" t="s">
        <v>30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3">
        <v>1962.665</v>
      </c>
      <c r="N14" s="3">
        <v>2085.98</v>
      </c>
      <c r="O14" s="3">
        <v>523.41999999999996</v>
      </c>
      <c r="P14" s="3">
        <v>560.79999999999995</v>
      </c>
      <c r="Q14" s="3">
        <v>564.44000000000005</v>
      </c>
      <c r="R14" s="3">
        <v>591.99</v>
      </c>
      <c r="S14" s="3">
        <v>618.26</v>
      </c>
      <c r="T14" s="3">
        <v>629.4</v>
      </c>
      <c r="U14" s="3">
        <v>657.2</v>
      </c>
      <c r="V14" s="1"/>
    </row>
    <row r="15" spans="1:22" ht="14.1" customHeight="1" x14ac:dyDescent="0.2">
      <c r="A15" s="4" t="s">
        <v>31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3">
        <v>2304</v>
      </c>
      <c r="O15" s="3">
        <v>2437</v>
      </c>
      <c r="P15" s="3">
        <v>611</v>
      </c>
      <c r="Q15" s="3">
        <v>652</v>
      </c>
      <c r="R15" s="3">
        <v>657</v>
      </c>
      <c r="S15" s="3">
        <v>686</v>
      </c>
      <c r="T15" s="3">
        <v>715</v>
      </c>
      <c r="U15" s="3">
        <v>727</v>
      </c>
      <c r="V15" s="1"/>
    </row>
    <row r="16" spans="1:22" ht="14.1" customHeight="1" x14ac:dyDescent="0.2">
      <c r="A16" s="4" t="s">
        <v>32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3">
        <v>2673</v>
      </c>
      <c r="P16" s="3">
        <v>2817</v>
      </c>
      <c r="Q16" s="3">
        <v>707</v>
      </c>
      <c r="R16" s="3">
        <v>750</v>
      </c>
      <c r="S16" s="3">
        <v>756</v>
      </c>
      <c r="T16" s="3">
        <v>787</v>
      </c>
      <c r="U16" s="3">
        <v>818</v>
      </c>
      <c r="V16" s="1"/>
    </row>
    <row r="17" spans="1:22" ht="14.1" customHeight="1" x14ac:dyDescent="0.2">
      <c r="A17" s="4" t="s">
        <v>33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3">
        <v>3070</v>
      </c>
      <c r="Q17" s="3">
        <v>3224</v>
      </c>
      <c r="R17" s="3">
        <v>809</v>
      </c>
      <c r="S17" s="3">
        <v>855</v>
      </c>
      <c r="T17" s="3">
        <v>861</v>
      </c>
      <c r="U17" s="3">
        <v>895</v>
      </c>
      <c r="V17" s="1"/>
    </row>
    <row r="18" spans="1:22" ht="14.1" customHeight="1" x14ac:dyDescent="0.2">
      <c r="A18" s="4" t="s">
        <v>34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3">
        <v>3494</v>
      </c>
      <c r="R18" s="3">
        <v>3658</v>
      </c>
      <c r="S18" s="3">
        <v>918</v>
      </c>
      <c r="T18" s="3">
        <v>968</v>
      </c>
      <c r="U18" s="3">
        <v>974</v>
      </c>
      <c r="V18" s="1"/>
    </row>
    <row r="19" spans="1:22" ht="14.1" customHeight="1" x14ac:dyDescent="0.2">
      <c r="A19" s="4" t="s">
        <v>35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3">
        <v>3946</v>
      </c>
      <c r="S19" s="3">
        <v>4120</v>
      </c>
      <c r="T19" s="3">
        <v>1033</v>
      </c>
      <c r="U19" s="3">
        <v>1087</v>
      </c>
      <c r="V19" s="1"/>
    </row>
    <row r="20" spans="1:22" ht="14.1" customHeight="1" x14ac:dyDescent="0.2">
      <c r="A20" s="4" t="s">
        <v>36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3">
        <v>4426</v>
      </c>
      <c r="T20" s="3">
        <v>4611</v>
      </c>
      <c r="U20" s="3">
        <v>1158</v>
      </c>
      <c r="V20" s="1"/>
    </row>
    <row r="21" spans="1:22" ht="14.1" customHeight="1" x14ac:dyDescent="0.2">
      <c r="A21" s="4" t="s">
        <v>37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3">
        <v>4934</v>
      </c>
      <c r="U21" s="3">
        <v>5129</v>
      </c>
      <c r="V21" s="1"/>
    </row>
    <row r="22" spans="1:22" ht="14.1" customHeight="1" x14ac:dyDescent="0.2">
      <c r="A22" s="4" t="s">
        <v>38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3">
        <v>5470</v>
      </c>
      <c r="V22" s="1"/>
    </row>
  </sheetData>
  <phoneticPr fontId="0" type="noConversion"/>
  <pageMargins left="0.75" right="0.75" top="1" bottom="1" header="0.5" footer="0.5"/>
  <pageSetup orientation="landscape" horizontalDpi="4294967292" verticalDpi="4294967292" r:id="rId1"/>
  <headerFooter alignWithMargins="0">
    <oddHeader>&amp;A</oddHeader>
  </headerFooter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r:id="rId5">
            <anchor moveWithCells="1">
              <from>
                <xdr:col>2</xdr:col>
                <xdr:colOff>123825</xdr:colOff>
                <xdr:row>17</xdr:row>
                <xdr:rowOff>47625</xdr:rowOff>
              </from>
              <to>
                <xdr:col>14</xdr:col>
                <xdr:colOff>285750</xdr:colOff>
                <xdr:row>20</xdr:row>
                <xdr:rowOff>104775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2"/>
  <sheetViews>
    <sheetView zoomScaleNormal="100" workbookViewId="0"/>
  </sheetViews>
  <sheetFormatPr defaultColWidth="8.85546875" defaultRowHeight="12.75" x14ac:dyDescent="0.2"/>
  <cols>
    <col min="1" max="1" width="5.140625" style="4" customWidth="1"/>
    <col min="2" max="21" width="7.42578125" customWidth="1"/>
  </cols>
  <sheetData>
    <row r="1" spans="1:22" ht="15" x14ac:dyDescent="0.2"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</row>
    <row r="2" spans="1:22" ht="15" x14ac:dyDescent="0.2">
      <c r="A2" s="7" t="s">
        <v>42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</row>
    <row r="3" spans="1:22" ht="14.1" customHeight="1" x14ac:dyDescent="0.2">
      <c r="A3" s="4" t="s">
        <v>20</v>
      </c>
      <c r="B3" s="3">
        <f>'Ionization Energy Table (eV)'!B3*96.48534</f>
        <v>1312.0501068695999</v>
      </c>
      <c r="C3" s="3">
        <f>'Ionization Energy Table (eV)'!C3*96.48534</f>
        <v>2372.3246135693998</v>
      </c>
      <c r="D3" s="3">
        <f>'Ionization Energy Table (eV)'!D3*96.48534</f>
        <v>520.22193738479996</v>
      </c>
      <c r="E3" s="3">
        <f>'Ionization Energy Table (eV)'!E3*96.48534</f>
        <v>899.50387921799984</v>
      </c>
      <c r="F3" s="3">
        <f>'Ionization Energy Table (eV)'!F3*96.48534</f>
        <v>800.63824588019997</v>
      </c>
      <c r="G3" s="3">
        <f>'Ionization Energy Table (eV)'!G3*96.48534</f>
        <v>1086.453874002</v>
      </c>
      <c r="H3" s="3">
        <f>'Ionization Energy Table (eV)'!H3*96.48534</f>
        <v>1402.3314395076</v>
      </c>
      <c r="I3" s="3">
        <f>'Ionization Energy Table (eV)'!I3*96.48534</f>
        <v>1313.9431492403999</v>
      </c>
      <c r="J3" s="3">
        <f>'Ionization Energy Table (eV)'!J3*96.48534</f>
        <v>1681.0467114588</v>
      </c>
      <c r="K3" s="3">
        <f>'Ionization Energy Table (eV)'!K3*96.48534</f>
        <v>2080.6677629639998</v>
      </c>
      <c r="L3" s="3">
        <f>'Ionization Energy Table (eV)'!L3*96.48534</f>
        <v>495.84588108719993</v>
      </c>
      <c r="M3" s="3">
        <f>'Ionization Energy Table (eV)'!M3*96.48534</f>
        <v>737.75006612159996</v>
      </c>
      <c r="N3" s="3">
        <f>'Ionization Energy Table (eV)'!N3*96.48534</f>
        <v>577.53905361179989</v>
      </c>
      <c r="O3" s="3">
        <f>'Ionization Energy Table (eV)'!O3*96.48534</f>
        <v>786.51858122459998</v>
      </c>
      <c r="P3" s="3">
        <f>'Ionization Energy Table (eV)'!P3*96.48534</f>
        <v>1011.8118501245999</v>
      </c>
      <c r="Q3" s="3">
        <f>'Ionization Energy Table (eV)'!Q3*96.48534</f>
        <v>999.58908725340007</v>
      </c>
      <c r="R3" s="3">
        <f>'Ionization Energy Table (eV)'!R3*96.48534</f>
        <v>1251.1871543975999</v>
      </c>
      <c r="S3" s="3">
        <f>'Ionization Energy Table (eV)'!S3*96.48534</f>
        <v>1520.5722939707998</v>
      </c>
      <c r="T3" s="3">
        <f>'Ionization Energy Table (eV)'!T3*96.48534</f>
        <v>418.81005592439993</v>
      </c>
      <c r="U3" s="3">
        <f>'Ionization Energy Table (eV)'!U3*96.48534</f>
        <v>589.83032107439988</v>
      </c>
      <c r="V3" s="1"/>
    </row>
    <row r="4" spans="1:22" ht="14.1" customHeight="1" x14ac:dyDescent="0.2">
      <c r="A4" s="4" t="s">
        <v>39</v>
      </c>
      <c r="B4" s="9"/>
      <c r="C4" s="3">
        <f>'Ionization Energy Table (eV)'!C4*96.48534</f>
        <v>5250.5180053451995</v>
      </c>
      <c r="D4" s="3">
        <f>'Ionization Energy Table (eV)'!D4*96.48534</f>
        <v>7298.1684849611993</v>
      </c>
      <c r="E4" s="3">
        <f>'Ionization Energy Table (eV)'!E4*96.48534</f>
        <v>1757.1099643943999</v>
      </c>
      <c r="F4" s="3">
        <f>'Ionization Energy Table (eV)'!F4*96.48534</f>
        <v>2427.0732900456001</v>
      </c>
      <c r="G4" s="3">
        <f>'Ionization Energy Table (eV)'!G4*96.48534</f>
        <v>2352.6329205287998</v>
      </c>
      <c r="H4" s="3">
        <f>'Ionization Energy Table (eV)'!H4*96.48534</f>
        <v>2856.0914949419998</v>
      </c>
      <c r="I4" s="3">
        <f>'Ionization Energy Table (eV)'!I4*96.48534</f>
        <v>3388.3046303819997</v>
      </c>
      <c r="J4" s="3">
        <f>'Ionization Energy Table (eV)'!J4*96.48534</f>
        <v>3374.1714577788002</v>
      </c>
      <c r="K4" s="3">
        <f>'Ionization Energy Table (eV)'!K4*96.48534</f>
        <v>3952.3559983151995</v>
      </c>
      <c r="L4" s="3">
        <f>'Ionization Energy Table (eV)'!L4*96.48534</f>
        <v>4562.4443813759999</v>
      </c>
      <c r="M4" s="3">
        <f>'Ionization Energy Table (eV)'!M4*96.48534</f>
        <v>1450.6841027952</v>
      </c>
      <c r="N4" s="3">
        <f>'Ionization Energy Table (eV)'!N4*96.48534</f>
        <v>1816.6800133103998</v>
      </c>
      <c r="O4" s="3">
        <f>'Ionization Energy Table (eV)'!O4*96.48534</f>
        <v>1577.1348948389998</v>
      </c>
      <c r="P4" s="3">
        <f>'Ionization Energy Table (eV)'!P4*96.48534</f>
        <v>1907.4572805959999</v>
      </c>
      <c r="Q4" s="3">
        <f>'Ionization Energy Table (eV)'!Q4*96.48534</f>
        <v>2251.7652163859998</v>
      </c>
      <c r="R4" s="3">
        <f>'Ionization Energy Table (eV)'!R4*96.48534</f>
        <v>2297.70188676</v>
      </c>
      <c r="S4" s="3">
        <f>'Ionization Energy Table (eV)'!S4*96.48534</f>
        <v>2665.8581040377999</v>
      </c>
      <c r="T4" s="3">
        <f>'Ionization Energy Table (eV)'!T4*96.48534</f>
        <v>3051.8313041999995</v>
      </c>
      <c r="U4" s="3">
        <f>'Ionization Energy Table (eV)'!U4*96.48534</f>
        <v>1145.4469405847999</v>
      </c>
      <c r="V4" s="1"/>
    </row>
    <row r="5" spans="1:22" ht="14.1" customHeight="1" x14ac:dyDescent="0.2">
      <c r="A5" s="4" t="s">
        <v>21</v>
      </c>
      <c r="B5" s="9"/>
      <c r="C5" s="9"/>
      <c r="D5" s="3">
        <f>'Ionization Energy Table (eV)'!D5*96.48534</f>
        <v>11815.043805108598</v>
      </c>
      <c r="E5" s="3">
        <f>'Ionization Energy Table (eV)'!E5*96.48534</f>
        <v>14848.7667406974</v>
      </c>
      <c r="F5" s="3">
        <f>'Ionization Energy Table (eV)'!F5*96.48534</f>
        <v>3659.7506968175994</v>
      </c>
      <c r="G5" s="3">
        <f>'Ionization Energy Table (eV)'!G5*96.48534</f>
        <v>4620.4706648519996</v>
      </c>
      <c r="H5" s="3">
        <f>'Ionization Energy Table (eV)'!H5*96.48534</f>
        <v>4578.1560541416002</v>
      </c>
      <c r="I5" s="3">
        <f>'Ionization Energy Table (eV)'!I5*96.48534</f>
        <v>5300.4703955699997</v>
      </c>
      <c r="J5" s="3">
        <f>'Ionization Energy Table (eV)'!J5*96.48534</f>
        <v>6050.4412948559993</v>
      </c>
      <c r="K5" s="3">
        <f>'Ionization Energy Table (eV)'!K5*96.48534</f>
        <v>6121.994823</v>
      </c>
      <c r="L5" s="3">
        <f>'Ionization Energy Table (eV)'!L5*96.48534</f>
        <v>6910.2800508</v>
      </c>
      <c r="M5" s="3">
        <f>'Ionization Energy Table (eV)'!M5*96.48534</f>
        <v>7732.6921433579992</v>
      </c>
      <c r="N5" s="3">
        <f>'Ionization Energy Table (eV)'!N5*96.48534</f>
        <v>2744.7811824509999</v>
      </c>
      <c r="O5" s="3">
        <f>'Ionization Energy Table (eV)'!O5*96.48534</f>
        <v>3231.5854223267997</v>
      </c>
      <c r="P5" s="3">
        <f>'Ionization Energy Table (eV)'!P5*96.48534</f>
        <v>2914.1177784179999</v>
      </c>
      <c r="Q5" s="3">
        <f>'Ionization Energy Table (eV)'!Q5*96.48534</f>
        <v>3356.7249785999998</v>
      </c>
      <c r="R5" s="3">
        <f>'Ionization Energy Table (eV)'!R5*96.48534</f>
        <v>3821.7843173999995</v>
      </c>
      <c r="S5" s="3">
        <f>'Ionization Energy Table (eV)'!S5*96.48534</f>
        <v>3930.8127516</v>
      </c>
      <c r="T5" s="3">
        <f>'Ionization Energy Table (eV)'!T5*96.48534</f>
        <v>4419.6074840399997</v>
      </c>
      <c r="U5" s="3">
        <f>'Ionization Energy Table (eV)'!U5*96.48534</f>
        <v>4912.3677639540001</v>
      </c>
      <c r="V5" s="1"/>
    </row>
    <row r="6" spans="1:22" ht="14.1" customHeight="1" x14ac:dyDescent="0.2">
      <c r="A6" s="4" t="s">
        <v>22</v>
      </c>
      <c r="B6" s="9"/>
      <c r="C6" s="9"/>
      <c r="D6" s="9"/>
      <c r="E6" s="3">
        <f>'Ionization Energy Table (eV)'!E6*96.48534</f>
        <v>21006.657969590997</v>
      </c>
      <c r="F6" s="3">
        <f>'Ionization Energy Table (eV)'!F6*96.48534</f>
        <v>25025.905324421397</v>
      </c>
      <c r="G6" s="3">
        <f>'Ionization Energy Table (eV)'!G6*96.48534</f>
        <v>6222.7158694259997</v>
      </c>
      <c r="H6" s="3">
        <f>'Ionization Energy Table (eV)'!H6*96.48534</f>
        <v>7475.0569884899996</v>
      </c>
      <c r="I6" s="3">
        <f>'Ionization Energy Table (eV)'!I6*96.48534</f>
        <v>7469.2707626501988</v>
      </c>
      <c r="J6" s="3">
        <f>'Ionization Energy Table (eV)'!J6*96.48534</f>
        <v>8407.7132305319992</v>
      </c>
      <c r="K6" s="3">
        <f>'Ionization Energy Table (eV)'!K6*96.48534</f>
        <v>9370.6562207999996</v>
      </c>
      <c r="L6" s="3">
        <f>'Ionization Energy Table (eV)'!L6*96.48534</f>
        <v>9543.3649793999994</v>
      </c>
      <c r="M6" s="3">
        <f>'Ionization Energy Table (eV)'!M6*96.48534</f>
        <v>10542.518917769999</v>
      </c>
      <c r="N6" s="3">
        <f>'Ionization Energy Table (eV)'!N6*96.48534</f>
        <v>11577.468917279999</v>
      </c>
      <c r="O6" s="3">
        <f>'Ionization Energy Table (eV)'!O6*96.48534</f>
        <v>4355.5228860653997</v>
      </c>
      <c r="P6" s="3">
        <f>'Ionization Energy Table (eV)'!P6*96.48534</f>
        <v>4963.5821824259992</v>
      </c>
      <c r="Q6" s="3">
        <f>'Ionization Energy Table (eV)'!Q6*96.48534</f>
        <v>4556.2307254799998</v>
      </c>
      <c r="R6" s="3">
        <f>'Ionization Energy Table (eV)'!R6*96.48534</f>
        <v>5158.6080001680002</v>
      </c>
      <c r="S6" s="3">
        <f>'Ionization Energy Table (eV)'!S6*96.48534</f>
        <v>5770.7881853999997</v>
      </c>
      <c r="T6" s="3">
        <f>'Ionization Energy Table (eV)'!T6*96.48534</f>
        <v>5876.9220593999989</v>
      </c>
      <c r="U6" s="3">
        <f>'Ionization Energy Table (eV)'!U6*96.48534</f>
        <v>6490.5688217999996</v>
      </c>
      <c r="V6" s="1"/>
    </row>
    <row r="7" spans="1:22" ht="14.1" customHeight="1" x14ac:dyDescent="0.2">
      <c r="A7" s="4" t="s">
        <v>23</v>
      </c>
      <c r="B7" s="9"/>
      <c r="C7" s="9"/>
      <c r="D7" s="9"/>
      <c r="E7" s="9"/>
      <c r="F7" s="3">
        <f>'Ionization Energy Table (eV)'!F7*96.48534</f>
        <v>32826.801989772001</v>
      </c>
      <c r="G7" s="3">
        <f>'Ionization Energy Table (eV)'!G7*96.48534</f>
        <v>37830.647504579996</v>
      </c>
      <c r="H7" s="3">
        <f>'Ionization Energy Table (eV)'!H7*96.48534</f>
        <v>9444.9692296679987</v>
      </c>
      <c r="I7" s="3">
        <f>'Ionization Energy Table (eV)'!I7*96.48534</f>
        <v>10989.583740659999</v>
      </c>
      <c r="J7" s="3">
        <f>'Ionization Energy Table (eV)'!J7*96.48534</f>
        <v>11022.755400552</v>
      </c>
      <c r="K7" s="3">
        <f>'Ionization Energy Table (eV)'!K7*96.48534</f>
        <v>12177.414761399999</v>
      </c>
      <c r="L7" s="3">
        <f>'Ionization Energy Table (eV)'!L7*96.48534</f>
        <v>13353.571055999999</v>
      </c>
      <c r="M7" s="3">
        <f>'Ionization Energy Table (eV)'!M7*96.48534</f>
        <v>13630.4839818</v>
      </c>
      <c r="N7" s="3">
        <f>'Ionization Energy Table (eV)'!N7*96.48534</f>
        <v>14841.857425499998</v>
      </c>
      <c r="O7" s="3">
        <f>'Ionization Energy Table (eV)'!O7*96.48534</f>
        <v>16090.570695779999</v>
      </c>
      <c r="P7" s="3">
        <f>'Ionization Energy Table (eV)'!P7*96.48534</f>
        <v>6273.9688820339989</v>
      </c>
      <c r="Q7" s="3">
        <f>'Ionization Energy Table (eV)'!Q7*96.48534</f>
        <v>7004.3050146299993</v>
      </c>
      <c r="R7" s="3">
        <f>'Ionization Energy Table (eV)'!R7*96.48534</f>
        <v>6541.7060519999995</v>
      </c>
      <c r="S7" s="3">
        <f>'Ionization Energy Table (eV)'!S7*96.48534</f>
        <v>7238.3302067999994</v>
      </c>
      <c r="T7" s="3">
        <f>'Ionization Energy Table (eV)'!T7*96.48534</f>
        <v>7975.4782043999994</v>
      </c>
      <c r="U7" s="3">
        <f>'Ionization Energy Table (eV)'!U7*96.48534</f>
        <v>8153.0112299999992</v>
      </c>
      <c r="V7" s="1"/>
    </row>
    <row r="8" spans="1:22" ht="14.1" customHeight="1" x14ac:dyDescent="0.2">
      <c r="A8" s="4" t="s">
        <v>24</v>
      </c>
      <c r="B8" s="9"/>
      <c r="C8" s="9"/>
      <c r="D8" s="9"/>
      <c r="E8" s="9"/>
      <c r="F8" s="9"/>
      <c r="G8" s="3">
        <f>'Ionization Energy Table (eV)'!G8*96.48534</f>
        <v>47277.174007635593</v>
      </c>
      <c r="H8" s="3">
        <f>'Ionization Energy Table (eV)'!H8*96.48534</f>
        <v>53266.835327412002</v>
      </c>
      <c r="I8" s="3">
        <f>'Ionization Energy Table (eV)'!I8*96.48534</f>
        <v>13326.526215197999</v>
      </c>
      <c r="J8" s="3">
        <f>'Ionization Energy Table (eV)'!J8*96.48534</f>
        <v>15164.128109633999</v>
      </c>
      <c r="K8" s="3">
        <f>'Ionization Energy Table (eV)'!K8*96.48534</f>
        <v>15237.929746199999</v>
      </c>
      <c r="L8" s="3">
        <f>'Ionization Energy Table (eV)'!L8*96.48534</f>
        <v>16612.8458412</v>
      </c>
      <c r="M8" s="3">
        <f>'Ionization Energy Table (eV)'!M8*96.48534</f>
        <v>18019.602098399999</v>
      </c>
      <c r="N8" s="3">
        <f>'Ionization Energy Table (eV)'!N8*96.48534</f>
        <v>18379.492416599998</v>
      </c>
      <c r="O8" s="3">
        <f>'Ionization Energy Table (eV)'!O8*96.48534</f>
        <v>19805.545741800001</v>
      </c>
      <c r="P8" s="3">
        <f>'Ionization Energy Table (eV)'!P8*96.48534</f>
        <v>21267.395128139997</v>
      </c>
      <c r="Q8" s="3">
        <f>'Ionization Energy Table (eV)'!Q8*96.48534</f>
        <v>8495.8236430199995</v>
      </c>
      <c r="R8" s="3">
        <f>'Ionization Energy Table (eV)'!R8*96.48534</f>
        <v>9361.9725402000004</v>
      </c>
      <c r="S8" s="3">
        <f>'Ionization Energy Table (eV)'!S8*96.48534</f>
        <v>8781.0343080599996</v>
      </c>
      <c r="T8" s="3">
        <f>'Ionization Energy Table (eV)'!T8*96.48534</f>
        <v>9590.6427960000001</v>
      </c>
      <c r="U8" s="3">
        <f>'Ionization Energy Table (eV)'!U8*96.48534</f>
        <v>10495.675285199999</v>
      </c>
      <c r="V8" s="1"/>
    </row>
    <row r="9" spans="1:22" ht="14.1" customHeight="1" x14ac:dyDescent="0.2">
      <c r="A9" s="4" t="s">
        <v>25</v>
      </c>
      <c r="B9" s="9"/>
      <c r="C9" s="9"/>
      <c r="D9" s="9"/>
      <c r="E9" s="9"/>
      <c r="F9" s="9"/>
      <c r="G9" s="9"/>
      <c r="H9" s="3">
        <f>'Ionization Energy Table (eV)'!H9*96.48534</f>
        <v>64360.160105640003</v>
      </c>
      <c r="I9" s="3">
        <f>'Ionization Energy Table (eV)'!I9*96.48534</f>
        <v>71330.64700859999</v>
      </c>
      <c r="J9" s="3">
        <f>'Ionization Energy Table (eV)'!J9*96.48534</f>
        <v>17867.734173239998</v>
      </c>
      <c r="K9" s="3">
        <f>'Ionization Energy Table (eV)'!K9*96.48534</f>
        <v>19999.085685306</v>
      </c>
      <c r="L9" s="3">
        <f>'Ionization Energy Table (eV)'!L9*96.48534</f>
        <v>20117.19339</v>
      </c>
      <c r="M9" s="3">
        <f>'Ionization Energy Table (eV)'!M9*96.48534</f>
        <v>21711.131206800001</v>
      </c>
      <c r="N9" s="3">
        <f>'Ionization Energy Table (eV)'!N9*96.48534</f>
        <v>23326.295798399999</v>
      </c>
      <c r="O9" s="3">
        <f>'Ionization Energy Table (eV)'!O9*96.48534</f>
        <v>23783.636309999998</v>
      </c>
      <c r="P9" s="3">
        <f>'Ionization Energy Table (eV)'!P9*96.48534</f>
        <v>25430.641063799998</v>
      </c>
      <c r="Q9" s="3">
        <f>'Ionization Energy Table (eV)'!Q9*96.48534</f>
        <v>27107.363302319995</v>
      </c>
      <c r="R9" s="3">
        <f>'Ionization Energy Table (eV)'!R9*96.48534</f>
        <v>11018.220589572</v>
      </c>
      <c r="S9" s="3">
        <f>'Ionization Energy Table (eV)'!S9*96.48534</f>
        <v>11995.346924819998</v>
      </c>
      <c r="T9" s="3">
        <f>'Ionization Energy Table (eV)'!T9*96.48534</f>
        <v>11342.8165704</v>
      </c>
      <c r="U9" s="3">
        <f>'Ionization Energy Table (eV)'!U9*96.48534</f>
        <v>12272.935248</v>
      </c>
      <c r="V9" s="1"/>
    </row>
    <row r="10" spans="1:22" ht="14.1" customHeight="1" x14ac:dyDescent="0.2">
      <c r="A10" s="4" t="s">
        <v>26</v>
      </c>
      <c r="B10" s="9"/>
      <c r="C10" s="9"/>
      <c r="D10" s="9"/>
      <c r="E10" s="9"/>
      <c r="F10" s="9"/>
      <c r="G10" s="9"/>
      <c r="H10" s="9"/>
      <c r="I10" s="3">
        <f>'Ionization Energy Table (eV)'!I10*96.48534</f>
        <v>84078.299777933993</v>
      </c>
      <c r="J10" s="3">
        <f>'Ionization Energy Table (eV)'!J10*96.48534</f>
        <v>92038.446461807995</v>
      </c>
      <c r="K10" s="3">
        <f>'Ionization Energy Table (eV)'!K10*96.48534</f>
        <v>23069.538660125996</v>
      </c>
      <c r="L10" s="3">
        <f>'Ionization Energy Table (eV)'!L10*96.48534</f>
        <v>25496.251095</v>
      </c>
      <c r="M10" s="3">
        <f>'Ionization Energy Table (eV)'!M10*96.48534</f>
        <v>25661.241026399995</v>
      </c>
      <c r="N10" s="3">
        <f>'Ionization Energy Table (eV)'!N10*96.48534</f>
        <v>27465.5168844</v>
      </c>
      <c r="O10" s="3">
        <f>'Ionization Energy Table (eV)'!O10*96.48534</f>
        <v>29287.160103599999</v>
      </c>
      <c r="P10" s="3">
        <f>'Ionization Energy Table (eV)'!P10*96.48534</f>
        <v>29871.861263999999</v>
      </c>
      <c r="Q10" s="3">
        <f>'Ionization Energy Table (eV)'!Q10*96.48534</f>
        <v>31719.555524999996</v>
      </c>
      <c r="R10" s="3">
        <f>'Ionization Energy Table (eV)'!R10*96.48534</f>
        <v>33603.914215199999</v>
      </c>
      <c r="S10" s="3">
        <f>'Ionization Energy Table (eV)'!S10*96.48534</f>
        <v>13841.7868764</v>
      </c>
      <c r="T10" s="3">
        <f>'Ionization Energy Table (eV)'!T10*96.48534</f>
        <v>14943.649459199998</v>
      </c>
      <c r="U10" s="3">
        <f>'Ionization Energy Table (eV)'!U10*96.48534</f>
        <v>14206.501461600001</v>
      </c>
      <c r="V10" s="1"/>
    </row>
    <row r="11" spans="1:22" ht="14.1" customHeight="1" x14ac:dyDescent="0.2">
      <c r="A11" s="4" t="s">
        <v>27</v>
      </c>
      <c r="B11" s="9"/>
      <c r="C11" s="9"/>
      <c r="D11" s="9"/>
      <c r="E11" s="9"/>
      <c r="F11" s="9"/>
      <c r="G11" s="9"/>
      <c r="H11" s="9"/>
      <c r="I11" s="9"/>
      <c r="J11" s="3">
        <f>'Ionization Energy Table (eV)'!J11*96.48534</f>
        <v>106434.676695984</v>
      </c>
      <c r="K11" s="3">
        <f>'Ionization Energy Table (eV)'!K11*96.48534</f>
        <v>115379.92905272399</v>
      </c>
      <c r="L11" s="3">
        <f>'Ionization Energy Table (eV)'!L11*96.48534</f>
        <v>28932.479993759996</v>
      </c>
      <c r="M11" s="3">
        <f>'Ionization Energy Table (eV)'!M11*96.48534</f>
        <v>31652.980640399997</v>
      </c>
      <c r="N11" s="3">
        <f>'Ionization Energy Table (eV)'!N11*96.48534</f>
        <v>31852.705294199997</v>
      </c>
      <c r="O11" s="3">
        <f>'Ionization Energy Table (eV)'!O11*96.48534</f>
        <v>33877.932580799999</v>
      </c>
      <c r="P11" s="3">
        <f>'Ionization Energy Table (eV)'!P11*96.48534</f>
        <v>35905.089574199999</v>
      </c>
      <c r="Q11" s="3">
        <f>'Ionization Energy Table (eV)'!Q11*96.48534</f>
        <v>36621.010796999995</v>
      </c>
      <c r="R11" s="3">
        <f>'Ionization Energy Table (eV)'!R11*96.48534</f>
        <v>38599.925120399996</v>
      </c>
      <c r="S11" s="3">
        <f>'Ionization Energy Table (eV)'!S11*96.48534</f>
        <v>40760.231882999993</v>
      </c>
      <c r="T11" s="3">
        <f>'Ionization Energy Table (eV)'!T11*96.48534</f>
        <v>16963.801616915996</v>
      </c>
      <c r="U11" s="3">
        <f>'Ionization Energy Table (eV)'!U11*96.48534</f>
        <v>18191.3460036</v>
      </c>
      <c r="V11" s="1"/>
    </row>
    <row r="12" spans="1:22" ht="14.1" customHeight="1" x14ac:dyDescent="0.2">
      <c r="A12" s="4" t="s">
        <v>28</v>
      </c>
      <c r="B12" s="9"/>
      <c r="C12" s="9"/>
      <c r="D12" s="9"/>
      <c r="E12" s="9"/>
      <c r="F12" s="9"/>
      <c r="G12" s="9"/>
      <c r="H12" s="9"/>
      <c r="I12" s="9"/>
      <c r="J12" s="9"/>
      <c r="K12" s="3">
        <f>'Ionization Energy Table (eV)'!K12*96.48534</f>
        <v>131413.03307999999</v>
      </c>
      <c r="L12" s="3">
        <f>'Ionization Energy Table (eV)'!L12*96.48534</f>
        <v>141362.69782614001</v>
      </c>
      <c r="M12" s="3">
        <f>'Ionization Energy Table (eV)'!M12*96.48534</f>
        <v>35458.362450000001</v>
      </c>
      <c r="N12" s="3">
        <f>'Ionization Energy Table (eV)'!N12*96.48534</f>
        <v>38473.529324999996</v>
      </c>
      <c r="O12" s="3">
        <f>'Ionization Energy Table (eV)'!O12*96.48534</f>
        <v>38726.320915799995</v>
      </c>
      <c r="P12" s="3">
        <f>'Ionization Energy Table (eV)'!P12*96.48534</f>
        <v>40948.378295999995</v>
      </c>
      <c r="Q12" s="3">
        <f>'Ionization Energy Table (eV)'!Q12*96.48534</f>
        <v>43177.18965</v>
      </c>
      <c r="R12" s="3">
        <f>'Ionization Energy Table (eV)'!R12*96.48534</f>
        <v>43961.615464199996</v>
      </c>
      <c r="S12" s="3">
        <f>'Ionization Energy Table (eV)'!S12*96.48534</f>
        <v>46186.567404599999</v>
      </c>
      <c r="T12" s="3">
        <f>'Ionization Energy Table (eV)'!T12*96.48534</f>
        <v>48609.314291999995</v>
      </c>
      <c r="U12" s="3">
        <f>'Ionization Energy Table (eV)'!U12*96.48534</f>
        <v>20384.9402085</v>
      </c>
      <c r="V12" s="1"/>
    </row>
    <row r="13" spans="1:22" ht="14.1" customHeight="1" x14ac:dyDescent="0.2">
      <c r="A13" s="4" t="s">
        <v>29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3">
        <f>'Ionization Energy Table (eV)'!L13*96.48534</f>
        <v>159104.32566</v>
      </c>
      <c r="M13" s="3">
        <f>'Ionization Energy Table (eV)'!M13*96.48534</f>
        <v>169988.35443869999</v>
      </c>
      <c r="N13" s="3">
        <f>'Ionization Energy Table (eV)'!N13*96.48534</f>
        <v>42646.520279999997</v>
      </c>
      <c r="O13" s="3">
        <f>'Ionization Energy Table (eV)'!O13*96.48534</f>
        <v>45961.756562399998</v>
      </c>
      <c r="P13" s="3">
        <f>'Ionization Energy Table (eV)'!P13*96.48534</f>
        <v>46260.861116399996</v>
      </c>
      <c r="Q13" s="3">
        <f>'Ionization Energy Table (eV)'!Q13*96.48534</f>
        <v>48705.799631999995</v>
      </c>
      <c r="R13" s="3">
        <f>'Ionization Energy Table (eV)'!R13*96.48534</f>
        <v>51067.760755199997</v>
      </c>
      <c r="S13" s="3">
        <f>'Ionization Energy Table (eV)'!S13*96.48534</f>
        <v>52001.738846400003</v>
      </c>
      <c r="T13" s="3">
        <f>'Ionization Energy Table (eV)'!T13*96.48534</f>
        <v>54485.271498000002</v>
      </c>
      <c r="U13" s="3">
        <f>'Ionization Energy Table (eV)'!U13*96.48534</f>
        <v>57109.672745999997</v>
      </c>
      <c r="V13" s="1"/>
    </row>
    <row r="14" spans="1:22" ht="14.1" customHeight="1" x14ac:dyDescent="0.2">
      <c r="A14" s="4" t="s">
        <v>30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3">
        <f>'Ionization Energy Table (eV)'!M14*96.48534</f>
        <v>189368.39983109999</v>
      </c>
      <c r="N14" s="3">
        <f>'Ionization Energy Table (eV)'!N14*96.48534</f>
        <v>201266.48953319999</v>
      </c>
      <c r="O14" s="3">
        <f>'Ionization Energy Table (eV)'!O14*96.48534</f>
        <v>50502.35666279999</v>
      </c>
      <c r="P14" s="3">
        <f>'Ionization Energy Table (eV)'!P14*96.48534</f>
        <v>54108.97867199999</v>
      </c>
      <c r="Q14" s="3">
        <f>'Ionization Energy Table (eV)'!Q14*96.48534</f>
        <v>54460.185309600005</v>
      </c>
      <c r="R14" s="3">
        <f>'Ionization Energy Table (eV)'!R14*96.48534</f>
        <v>57118.356426599996</v>
      </c>
      <c r="S14" s="3">
        <f>'Ionization Energy Table (eV)'!S14*96.48534</f>
        <v>59653.026308399996</v>
      </c>
      <c r="T14" s="3">
        <f>'Ionization Energy Table (eV)'!T14*96.48534</f>
        <v>60727.872995999991</v>
      </c>
      <c r="U14" s="3">
        <f>'Ionization Energy Table (eV)'!U14*96.48534</f>
        <v>63410.165448</v>
      </c>
      <c r="V14" s="1"/>
    </row>
    <row r="15" spans="1:22" ht="14.1" customHeight="1" x14ac:dyDescent="0.2">
      <c r="A15" s="4" t="s">
        <v>31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3">
        <f>'Ionization Energy Table (eV)'!N15*96.48534</f>
        <v>222302.22335999997</v>
      </c>
      <c r="O15" s="3">
        <f>'Ionization Energy Table (eV)'!O15*96.48534</f>
        <v>235134.77357999998</v>
      </c>
      <c r="P15" s="3">
        <f>'Ionization Energy Table (eV)'!P15*96.48534</f>
        <v>58952.542739999997</v>
      </c>
      <c r="Q15" s="3">
        <f>'Ionization Energy Table (eV)'!Q15*96.48534</f>
        <v>62908.441679999996</v>
      </c>
      <c r="R15" s="3">
        <f>'Ionization Energy Table (eV)'!R15*96.48534</f>
        <v>63390.868379999993</v>
      </c>
      <c r="S15" s="3">
        <f>'Ionization Energy Table (eV)'!S15*96.48534</f>
        <v>66188.943239999993</v>
      </c>
      <c r="T15" s="3">
        <f>'Ionization Energy Table (eV)'!T15*96.48534</f>
        <v>68987.018100000001</v>
      </c>
      <c r="U15" s="3">
        <f>'Ionization Energy Table (eV)'!U15*96.48534</f>
        <v>70144.842179999992</v>
      </c>
      <c r="V15" s="1"/>
    </row>
    <row r="16" spans="1:22" ht="14.1" customHeight="1" x14ac:dyDescent="0.2">
      <c r="A16" s="4" t="s">
        <v>32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3">
        <f>'Ionization Energy Table (eV)'!O16*96.48534</f>
        <v>257905.31381999998</v>
      </c>
      <c r="P16" s="3">
        <f>'Ionization Energy Table (eV)'!P16*96.48534</f>
        <v>271799.20277999999</v>
      </c>
      <c r="Q16" s="3">
        <f>'Ionization Energy Table (eV)'!Q16*96.48534</f>
        <v>68215.135379999992</v>
      </c>
      <c r="R16" s="3">
        <f>'Ionization Energy Table (eV)'!R16*96.48534</f>
        <v>72364.00499999999</v>
      </c>
      <c r="S16" s="3">
        <f>'Ionization Energy Table (eV)'!S16*96.48534</f>
        <v>72942.91704</v>
      </c>
      <c r="T16" s="3">
        <f>'Ionization Energy Table (eV)'!T16*96.48534</f>
        <v>75933.962579999992</v>
      </c>
      <c r="U16" s="3">
        <f>'Ionization Energy Table (eV)'!U16*96.48534</f>
        <v>78925.008119999999</v>
      </c>
      <c r="V16" s="1"/>
    </row>
    <row r="17" spans="1:22" ht="14.1" customHeight="1" x14ac:dyDescent="0.2">
      <c r="A17" s="4" t="s">
        <v>33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3">
        <f>'Ionization Energy Table (eV)'!P17*96.48534</f>
        <v>296209.9938</v>
      </c>
      <c r="Q17" s="3">
        <f>'Ionization Energy Table (eV)'!Q17*96.48534</f>
        <v>311068.73615999997</v>
      </c>
      <c r="R17" s="3">
        <f>'Ionization Energy Table (eV)'!R17*96.48534</f>
        <v>78056.640059999991</v>
      </c>
      <c r="S17" s="3">
        <f>'Ionization Energy Table (eV)'!S17*96.48534</f>
        <v>82494.965700000001</v>
      </c>
      <c r="T17" s="3">
        <f>'Ionization Energy Table (eV)'!T17*96.48534</f>
        <v>83073.877739999996</v>
      </c>
      <c r="U17" s="3">
        <f>'Ionization Energy Table (eV)'!U17*96.48534</f>
        <v>86354.379300000001</v>
      </c>
      <c r="V17" s="1"/>
    </row>
    <row r="18" spans="1:22" ht="14.1" customHeight="1" x14ac:dyDescent="0.2">
      <c r="A18" s="4" t="s">
        <v>34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3">
        <f>'Ionization Energy Table (eV)'!Q18*96.48534</f>
        <v>337119.77795999998</v>
      </c>
      <c r="R18" s="3">
        <f>'Ionization Energy Table (eV)'!R18*96.48534</f>
        <v>352943.37371999997</v>
      </c>
      <c r="S18" s="3">
        <f>'Ionization Energy Table (eV)'!S18*96.48534</f>
        <v>88573.542119999998</v>
      </c>
      <c r="T18" s="3">
        <f>'Ionization Energy Table (eV)'!T18*96.48534</f>
        <v>93397.809119999991</v>
      </c>
      <c r="U18" s="3">
        <f>'Ionization Energy Table (eV)'!U18*96.48534</f>
        <v>93976.721160000001</v>
      </c>
      <c r="V18" s="1"/>
    </row>
    <row r="19" spans="1:22" ht="14.1" customHeight="1" x14ac:dyDescent="0.2">
      <c r="A19" s="4" t="s">
        <v>35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3">
        <f>'Ionization Energy Table (eV)'!R19*96.48534</f>
        <v>380731.15164</v>
      </c>
      <c r="S19" s="3">
        <f>'Ionization Energy Table (eV)'!S19*96.48534</f>
        <v>397519.60079999996</v>
      </c>
      <c r="T19" s="3">
        <f>'Ionization Energy Table (eV)'!T19*96.48534</f>
        <v>99669.356219999987</v>
      </c>
      <c r="U19" s="3">
        <f>'Ionization Energy Table (eV)'!U19*96.48534</f>
        <v>104879.56457999999</v>
      </c>
      <c r="V19" s="1"/>
    </row>
    <row r="20" spans="1:22" ht="14.1" customHeight="1" x14ac:dyDescent="0.2">
      <c r="A20" s="4" t="s">
        <v>36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3">
        <f>'Ionization Energy Table (eV)'!S20*96.48534</f>
        <v>427044.11483999999</v>
      </c>
      <c r="T20" s="3">
        <f>'Ionization Energy Table (eV)'!T20*96.48534</f>
        <v>444893.90273999999</v>
      </c>
      <c r="U20" s="3">
        <f>'Ionization Energy Table (eV)'!U20*96.48534</f>
        <v>111730.02372</v>
      </c>
      <c r="V20" s="1"/>
    </row>
    <row r="21" spans="1:22" ht="14.1" customHeight="1" x14ac:dyDescent="0.2">
      <c r="A21" s="4" t="s">
        <v>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3">
        <f>'Ionization Energy Table (eV)'!T21*96.48534</f>
        <v>476058.66755999997</v>
      </c>
      <c r="U21" s="3">
        <f>'Ionization Energy Table (eV)'!U21*96.48534</f>
        <v>494873.30885999999</v>
      </c>
      <c r="V21" s="1"/>
    </row>
    <row r="22" spans="1:22" ht="14.1" customHeight="1" x14ac:dyDescent="0.2">
      <c r="A22" s="4" t="s">
        <v>38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3">
        <f>'Ionization Energy Table (eV)'!U22*96.48534</f>
        <v>527774.80979999993</v>
      </c>
      <c r="V22" s="1"/>
    </row>
  </sheetData>
  <phoneticPr fontId="0" type="noConversion"/>
  <pageMargins left="0.75" right="0.75" top="1" bottom="1" header="0.5" footer="0.5"/>
  <pageSetup orientation="landscape" horizontalDpi="4294967292" verticalDpi="4294967292" r:id="rId1"/>
  <headerFooter alignWithMargins="0">
    <oddHeader>&amp;A</oddHeader>
  </headerFooter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1</xdr:col>
                <xdr:colOff>161925</xdr:colOff>
                <xdr:row>23</xdr:row>
                <xdr:rowOff>104775</xdr:rowOff>
              </from>
              <to>
                <xdr:col>11</xdr:col>
                <xdr:colOff>9525</xdr:colOff>
                <xdr:row>27</xdr:row>
                <xdr:rowOff>38100</xdr:rowOff>
              </to>
            </anchor>
          </objectPr>
        </oleObject>
      </mc:Choice>
      <mc:Fallback>
        <oleObject progId="Word.Document.8" shapeId="1433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C1" workbookViewId="0">
      <selection activeCell="F7" sqref="F7"/>
    </sheetView>
  </sheetViews>
  <sheetFormatPr defaultColWidth="8.85546875" defaultRowHeight="12.75" x14ac:dyDescent="0.2"/>
  <cols>
    <col min="1" max="1" width="8.85546875" bestFit="1" customWidth="1"/>
    <col min="2" max="2" width="7.85546875" bestFit="1" customWidth="1"/>
    <col min="3" max="3" width="15.28515625" bestFit="1" customWidth="1"/>
    <col min="4" max="4" width="13.5703125" style="1" bestFit="1" customWidth="1"/>
    <col min="5" max="10" width="8.85546875" customWidth="1"/>
    <col min="11" max="11" width="9.140625" customWidth="1"/>
  </cols>
  <sheetData>
    <row r="1" spans="1:14" s="10" customFormat="1" x14ac:dyDescent="0.2">
      <c r="A1" s="11" t="s">
        <v>121</v>
      </c>
      <c r="B1" s="11" t="s">
        <v>122</v>
      </c>
      <c r="C1" s="11" t="s">
        <v>63</v>
      </c>
      <c r="D1" s="12" t="s">
        <v>62</v>
      </c>
      <c r="F1" s="11" t="s">
        <v>123</v>
      </c>
    </row>
    <row r="2" spans="1:14" x14ac:dyDescent="0.2">
      <c r="A2">
        <v>1</v>
      </c>
      <c r="B2" t="s">
        <v>0</v>
      </c>
      <c r="C2" s="1">
        <v>313.60000000000002</v>
      </c>
      <c r="D2" s="1">
        <v>1312.1024000000002</v>
      </c>
      <c r="E2" s="1"/>
      <c r="F2" s="1"/>
      <c r="G2" s="1"/>
      <c r="H2" s="1"/>
      <c r="I2" s="1"/>
      <c r="J2" s="1"/>
      <c r="K2" s="1"/>
    </row>
    <row r="3" spans="1:14" x14ac:dyDescent="0.2">
      <c r="A3">
        <v>2</v>
      </c>
      <c r="B3" t="s">
        <v>1</v>
      </c>
      <c r="C3" s="1">
        <v>566.79999999999995</v>
      </c>
      <c r="D3" s="1">
        <v>2371.4911999999999</v>
      </c>
      <c r="E3" s="1"/>
      <c r="F3" s="1"/>
      <c r="G3" s="1"/>
      <c r="H3" s="1"/>
      <c r="I3" s="1"/>
      <c r="J3" s="1"/>
      <c r="K3" s="1"/>
    </row>
    <row r="4" spans="1:14" x14ac:dyDescent="0.2">
      <c r="A4">
        <v>3</v>
      </c>
      <c r="B4" t="s">
        <v>2</v>
      </c>
      <c r="C4" s="1">
        <v>124.3</v>
      </c>
      <c r="D4" s="1">
        <v>520.07119999999998</v>
      </c>
      <c r="E4" s="1"/>
      <c r="F4" s="1"/>
      <c r="G4" s="1"/>
      <c r="H4" s="1"/>
      <c r="I4" s="1"/>
      <c r="J4" s="1"/>
      <c r="K4" s="1"/>
    </row>
    <row r="5" spans="1:14" x14ac:dyDescent="0.2">
      <c r="A5">
        <v>4</v>
      </c>
      <c r="B5" t="s">
        <v>3</v>
      </c>
      <c r="C5" s="1">
        <v>214.9</v>
      </c>
      <c r="D5" s="1">
        <v>899.14160000000004</v>
      </c>
      <c r="E5" s="1"/>
      <c r="F5" s="1"/>
      <c r="G5" s="1"/>
      <c r="H5" s="1"/>
      <c r="I5" s="1"/>
      <c r="J5" s="1"/>
      <c r="K5" s="1"/>
    </row>
    <row r="6" spans="1:14" x14ac:dyDescent="0.2">
      <c r="A6">
        <v>5</v>
      </c>
      <c r="B6" t="s">
        <v>4</v>
      </c>
      <c r="C6" s="1">
        <v>191.3</v>
      </c>
      <c r="D6" s="1">
        <v>800.39920000000006</v>
      </c>
      <c r="E6" s="1"/>
      <c r="F6" s="1"/>
      <c r="G6" s="1"/>
      <c r="H6" s="1"/>
      <c r="I6" s="1"/>
      <c r="J6" s="1"/>
      <c r="K6" s="1"/>
    </row>
    <row r="7" spans="1:14" x14ac:dyDescent="0.2">
      <c r="A7">
        <v>6</v>
      </c>
      <c r="B7" t="s">
        <v>5</v>
      </c>
      <c r="C7" s="1">
        <v>259.60000000000002</v>
      </c>
      <c r="D7" s="1">
        <v>1086.1664000000001</v>
      </c>
      <c r="E7" s="1"/>
      <c r="F7" s="1"/>
      <c r="G7" s="1"/>
      <c r="H7" s="1"/>
      <c r="I7" s="1"/>
      <c r="J7" s="1"/>
      <c r="K7" s="1"/>
    </row>
    <row r="8" spans="1:14" x14ac:dyDescent="0.2">
      <c r="A8">
        <v>7</v>
      </c>
      <c r="B8" t="s">
        <v>6</v>
      </c>
      <c r="C8" s="1">
        <v>335.1</v>
      </c>
      <c r="D8" s="1">
        <v>1402.0584000000001</v>
      </c>
      <c r="E8" s="1"/>
      <c r="F8" s="1"/>
      <c r="G8" s="1"/>
      <c r="H8" s="1"/>
      <c r="I8" s="1"/>
      <c r="J8" s="1"/>
      <c r="K8" s="1"/>
    </row>
    <row r="9" spans="1:14" x14ac:dyDescent="0.2">
      <c r="A9">
        <v>8</v>
      </c>
      <c r="B9" t="s">
        <v>7</v>
      </c>
      <c r="C9" s="1">
        <v>314</v>
      </c>
      <c r="D9" s="1">
        <v>1313.7760000000001</v>
      </c>
      <c r="E9" s="1"/>
      <c r="F9" s="1"/>
      <c r="G9" s="1"/>
      <c r="H9" s="1"/>
      <c r="I9" s="1"/>
      <c r="J9" s="1"/>
      <c r="K9" s="1"/>
    </row>
    <row r="10" spans="1:14" x14ac:dyDescent="0.2">
      <c r="A10">
        <v>9</v>
      </c>
      <c r="B10" t="s">
        <v>8</v>
      </c>
      <c r="C10" s="1">
        <v>401.8</v>
      </c>
      <c r="D10" s="1">
        <v>1681.1312</v>
      </c>
      <c r="E10" s="1"/>
      <c r="F10" s="1"/>
      <c r="G10" s="1"/>
      <c r="H10" s="1"/>
      <c r="I10" s="1"/>
      <c r="J10" s="1"/>
      <c r="K10" s="1"/>
    </row>
    <row r="11" spans="1:14" x14ac:dyDescent="0.2">
      <c r="A11">
        <v>10</v>
      </c>
      <c r="B11" t="s">
        <v>9</v>
      </c>
      <c r="C11" s="1">
        <v>497.2</v>
      </c>
      <c r="D11" s="1">
        <v>2080.2847999999999</v>
      </c>
      <c r="E11" s="1"/>
      <c r="F11" s="1"/>
      <c r="G11" s="1"/>
      <c r="H11" s="1"/>
      <c r="I11" s="1"/>
      <c r="J11" s="1"/>
      <c r="K11" s="1"/>
    </row>
    <row r="12" spans="1:14" x14ac:dyDescent="0.2">
      <c r="A12">
        <v>11</v>
      </c>
      <c r="B12" t="s">
        <v>10</v>
      </c>
      <c r="C12" s="1">
        <v>118.5</v>
      </c>
      <c r="D12" s="1">
        <v>495.80400000000003</v>
      </c>
      <c r="E12" s="1"/>
      <c r="F12" s="1"/>
      <c r="G12" s="1"/>
      <c r="H12" s="1"/>
      <c r="I12" s="1"/>
      <c r="J12" s="1"/>
      <c r="K12" s="1"/>
    </row>
    <row r="13" spans="1:14" x14ac:dyDescent="0.2">
      <c r="A13">
        <v>12</v>
      </c>
      <c r="B13" t="s">
        <v>11</v>
      </c>
      <c r="C13" s="1">
        <v>176.3</v>
      </c>
      <c r="D13" s="1">
        <v>737.63920000000007</v>
      </c>
      <c r="E13" s="1"/>
      <c r="F13" s="1"/>
      <c r="G13" s="1"/>
      <c r="H13" s="1"/>
      <c r="I13" s="1"/>
      <c r="J13" s="1"/>
      <c r="K13" s="1"/>
    </row>
    <row r="14" spans="1:14" x14ac:dyDescent="0.2">
      <c r="A14">
        <v>13</v>
      </c>
      <c r="B14" t="s">
        <v>12</v>
      </c>
      <c r="C14" s="1">
        <v>138</v>
      </c>
      <c r="D14" s="1">
        <v>577.39200000000005</v>
      </c>
      <c r="E14" s="1"/>
      <c r="F14" s="1"/>
      <c r="G14" s="1"/>
      <c r="H14" s="1"/>
      <c r="I14" s="1"/>
      <c r="J14" s="1"/>
      <c r="K14" s="1"/>
      <c r="L14" s="1"/>
    </row>
    <row r="15" spans="1:14" x14ac:dyDescent="0.2">
      <c r="A15">
        <v>14</v>
      </c>
      <c r="B15" t="s">
        <v>13</v>
      </c>
      <c r="C15" s="1">
        <v>187.9</v>
      </c>
      <c r="D15" s="1">
        <v>786.17360000000008</v>
      </c>
      <c r="E15" s="1"/>
      <c r="F15" s="1"/>
      <c r="G15" s="1"/>
      <c r="H15" s="1"/>
      <c r="I15" s="1"/>
      <c r="J15" s="1"/>
      <c r="K15" s="1"/>
      <c r="L15" s="1"/>
      <c r="M15" s="1"/>
    </row>
    <row r="16" spans="1:14" x14ac:dyDescent="0.2">
      <c r="A16">
        <v>15</v>
      </c>
      <c r="B16" t="s">
        <v>14</v>
      </c>
      <c r="C16" s="1">
        <v>241.8</v>
      </c>
      <c r="D16" s="1">
        <v>1011.6912000000001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9" x14ac:dyDescent="0.2">
      <c r="A17">
        <v>16</v>
      </c>
      <c r="B17" t="s">
        <v>15</v>
      </c>
      <c r="C17" s="1">
        <v>238.9</v>
      </c>
      <c r="D17" s="1">
        <v>999.55760000000009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9" x14ac:dyDescent="0.2">
      <c r="A18">
        <v>17</v>
      </c>
      <c r="B18" t="s">
        <v>16</v>
      </c>
      <c r="C18" s="1">
        <v>300</v>
      </c>
      <c r="D18" s="1">
        <v>1255.2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9" x14ac:dyDescent="0.2">
      <c r="A19">
        <v>18</v>
      </c>
      <c r="B19" t="s">
        <v>17</v>
      </c>
      <c r="C19" s="1">
        <v>363.4</v>
      </c>
      <c r="D19" s="1">
        <v>1520.4656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9" x14ac:dyDescent="0.2">
      <c r="A20">
        <v>19</v>
      </c>
      <c r="B20" t="s">
        <v>18</v>
      </c>
      <c r="C20" s="1">
        <v>100.1</v>
      </c>
      <c r="D20" s="1">
        <v>418.8184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9" x14ac:dyDescent="0.2">
      <c r="A21">
        <v>20</v>
      </c>
      <c r="B21" t="s">
        <v>19</v>
      </c>
      <c r="C21" s="1">
        <v>140.9</v>
      </c>
      <c r="D21" s="1">
        <v>589.52560000000005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">
      <c r="A22">
        <v>21</v>
      </c>
      <c r="B22" t="s">
        <v>44</v>
      </c>
      <c r="C22" s="1">
        <v>151.30000000000001</v>
      </c>
      <c r="D22" s="1">
        <v>633.03920000000005</v>
      </c>
      <c r="E22" s="1"/>
      <c r="F22" s="1"/>
      <c r="G22" s="1"/>
      <c r="H22" s="1"/>
      <c r="I22" s="1"/>
      <c r="J22" s="1"/>
      <c r="K22" s="1"/>
    </row>
    <row r="23" spans="1:19" x14ac:dyDescent="0.2">
      <c r="A23">
        <v>22</v>
      </c>
      <c r="B23" t="s">
        <v>45</v>
      </c>
      <c r="C23" s="1">
        <v>158</v>
      </c>
      <c r="D23" s="1">
        <v>661.072</v>
      </c>
      <c r="E23" s="1"/>
      <c r="F23" s="1"/>
      <c r="G23" s="1"/>
      <c r="H23" s="1"/>
      <c r="I23" s="1"/>
      <c r="J23" s="1"/>
      <c r="K23" s="1"/>
    </row>
    <row r="24" spans="1:19" x14ac:dyDescent="0.2">
      <c r="A24">
        <v>23</v>
      </c>
      <c r="B24" t="s">
        <v>46</v>
      </c>
      <c r="C24" s="1">
        <v>155</v>
      </c>
      <c r="D24" s="1">
        <v>648.52</v>
      </c>
      <c r="E24" s="1"/>
      <c r="F24" s="1"/>
      <c r="G24" s="1"/>
      <c r="H24" s="1"/>
      <c r="I24" s="1"/>
      <c r="J24" s="1"/>
      <c r="K24" s="1"/>
    </row>
    <row r="25" spans="1:19" x14ac:dyDescent="0.2">
      <c r="A25">
        <v>24</v>
      </c>
      <c r="B25" t="s">
        <v>47</v>
      </c>
      <c r="C25" s="1">
        <v>156</v>
      </c>
      <c r="D25" s="1">
        <v>652.70400000000006</v>
      </c>
      <c r="E25" s="1"/>
      <c r="F25" s="1"/>
      <c r="G25" s="1"/>
      <c r="H25" s="1"/>
      <c r="I25" s="1"/>
      <c r="J25" s="1"/>
      <c r="K25" s="1"/>
    </row>
    <row r="26" spans="1:19" x14ac:dyDescent="0.2">
      <c r="A26">
        <v>25</v>
      </c>
      <c r="B26" t="s">
        <v>48</v>
      </c>
      <c r="C26" s="1">
        <v>171.4</v>
      </c>
      <c r="D26" s="1">
        <v>717.13760000000002</v>
      </c>
      <c r="E26" s="1"/>
      <c r="F26" s="1"/>
      <c r="G26" s="1"/>
      <c r="H26" s="1"/>
      <c r="I26" s="1"/>
      <c r="J26" s="1"/>
      <c r="K26" s="1"/>
    </row>
    <row r="27" spans="1:19" x14ac:dyDescent="0.2">
      <c r="A27">
        <v>26</v>
      </c>
      <c r="B27" t="s">
        <v>49</v>
      </c>
      <c r="C27" s="1">
        <v>182</v>
      </c>
      <c r="D27" s="1">
        <v>761.48800000000006</v>
      </c>
      <c r="E27" s="1"/>
      <c r="F27" s="1"/>
      <c r="G27" s="1"/>
      <c r="H27" s="1"/>
      <c r="I27" s="1"/>
      <c r="J27" s="1"/>
      <c r="K27" s="1"/>
    </row>
    <row r="28" spans="1:19" x14ac:dyDescent="0.2">
      <c r="A28">
        <v>27</v>
      </c>
      <c r="B28" t="s">
        <v>50</v>
      </c>
      <c r="C28" s="1">
        <v>181</v>
      </c>
      <c r="D28" s="1">
        <v>757.30399999999997</v>
      </c>
      <c r="E28" s="1"/>
      <c r="F28" s="1"/>
      <c r="G28" s="1"/>
      <c r="H28" s="1"/>
      <c r="I28" s="1"/>
      <c r="J28" s="1"/>
      <c r="K28" s="1"/>
    </row>
    <row r="29" spans="1:19" x14ac:dyDescent="0.2">
      <c r="A29">
        <v>28</v>
      </c>
      <c r="B29" t="s">
        <v>51</v>
      </c>
      <c r="C29" s="1">
        <v>176</v>
      </c>
      <c r="D29" s="1">
        <v>736.38400000000001</v>
      </c>
      <c r="E29" s="1"/>
      <c r="F29" s="1"/>
      <c r="G29" s="1"/>
      <c r="H29" s="1"/>
      <c r="I29" s="1"/>
      <c r="J29" s="1"/>
      <c r="K29" s="1"/>
    </row>
    <row r="30" spans="1:19" x14ac:dyDescent="0.2">
      <c r="A30">
        <v>29</v>
      </c>
      <c r="B30" t="s">
        <v>52</v>
      </c>
      <c r="C30" s="1">
        <v>178.1</v>
      </c>
      <c r="D30" s="1">
        <v>745.17039999999997</v>
      </c>
      <c r="E30" s="1"/>
      <c r="F30" s="1"/>
      <c r="G30" s="1"/>
      <c r="H30" s="1"/>
      <c r="I30" s="1"/>
      <c r="J30" s="1"/>
      <c r="K30" s="1"/>
    </row>
    <row r="31" spans="1:19" x14ac:dyDescent="0.2">
      <c r="A31">
        <v>30</v>
      </c>
      <c r="B31" t="s">
        <v>53</v>
      </c>
      <c r="C31" s="1">
        <v>216.6</v>
      </c>
      <c r="D31" s="1">
        <v>906.25440000000003</v>
      </c>
      <c r="E31" s="1"/>
      <c r="F31" s="1"/>
      <c r="G31" s="1"/>
      <c r="H31" s="1"/>
      <c r="I31" s="1"/>
      <c r="J31" s="1"/>
      <c r="K31" s="1"/>
    </row>
    <row r="32" spans="1:19" x14ac:dyDescent="0.2">
      <c r="A32">
        <v>31</v>
      </c>
      <c r="B32" t="s">
        <v>54</v>
      </c>
      <c r="C32" s="1">
        <v>138</v>
      </c>
      <c r="D32" s="1">
        <v>577.39200000000005</v>
      </c>
      <c r="E32" s="1"/>
      <c r="F32" s="1"/>
      <c r="G32" s="1"/>
      <c r="H32" s="1"/>
      <c r="I32" s="1"/>
      <c r="J32" s="1"/>
      <c r="K32" s="1"/>
    </row>
    <row r="33" spans="1:4" x14ac:dyDescent="0.2">
      <c r="A33">
        <v>32</v>
      </c>
      <c r="B33" t="s">
        <v>55</v>
      </c>
      <c r="C33">
        <v>182</v>
      </c>
      <c r="D33" s="1">
        <v>761.48800000000006</v>
      </c>
    </row>
    <row r="34" spans="1:4" x14ac:dyDescent="0.2">
      <c r="A34">
        <v>33</v>
      </c>
      <c r="B34" t="s">
        <v>56</v>
      </c>
      <c r="C34">
        <v>226</v>
      </c>
      <c r="D34" s="1">
        <v>945.58400000000006</v>
      </c>
    </row>
    <row r="35" spans="1:4" x14ac:dyDescent="0.2">
      <c r="A35">
        <v>34</v>
      </c>
      <c r="B35" t="s">
        <v>57</v>
      </c>
      <c r="C35">
        <v>225</v>
      </c>
      <c r="D35" s="1">
        <v>941.4</v>
      </c>
    </row>
    <row r="36" spans="1:4" x14ac:dyDescent="0.2">
      <c r="A36">
        <v>35</v>
      </c>
      <c r="B36" t="s">
        <v>58</v>
      </c>
      <c r="C36">
        <v>273</v>
      </c>
      <c r="D36" s="1">
        <v>1142.232</v>
      </c>
    </row>
    <row r="37" spans="1:4" x14ac:dyDescent="0.2">
      <c r="A37">
        <v>36</v>
      </c>
      <c r="B37" t="s">
        <v>59</v>
      </c>
      <c r="C37">
        <v>322.8</v>
      </c>
      <c r="D37" s="1">
        <v>1350.5952000000002</v>
      </c>
    </row>
    <row r="38" spans="1:4" x14ac:dyDescent="0.2">
      <c r="A38">
        <v>37</v>
      </c>
      <c r="B38" t="s">
        <v>60</v>
      </c>
      <c r="C38">
        <v>96.31</v>
      </c>
      <c r="D38" s="1">
        <v>402.96104000000003</v>
      </c>
    </row>
    <row r="39" spans="1:4" x14ac:dyDescent="0.2">
      <c r="A39">
        <v>38</v>
      </c>
      <c r="B39" t="s">
        <v>61</v>
      </c>
      <c r="C39">
        <v>131.30000000000001</v>
      </c>
      <c r="D39" s="1">
        <v>549.3592000000001</v>
      </c>
    </row>
    <row r="40" spans="1:4" x14ac:dyDescent="0.2">
      <c r="A40">
        <v>39</v>
      </c>
      <c r="B40" t="s">
        <v>64</v>
      </c>
      <c r="C40">
        <v>147</v>
      </c>
      <c r="D40" s="1">
        <v>615.048</v>
      </c>
    </row>
    <row r="41" spans="1:4" x14ac:dyDescent="0.2">
      <c r="A41">
        <v>40</v>
      </c>
      <c r="B41" t="s">
        <v>65</v>
      </c>
      <c r="C41">
        <v>158</v>
      </c>
      <c r="D41" s="1">
        <v>661.072</v>
      </c>
    </row>
    <row r="42" spans="1:4" x14ac:dyDescent="0.2">
      <c r="A42">
        <v>41</v>
      </c>
      <c r="B42" t="s">
        <v>66</v>
      </c>
      <c r="C42">
        <v>158.69999999999999</v>
      </c>
      <c r="D42" s="1">
        <v>664.00080000000003</v>
      </c>
    </row>
    <row r="43" spans="1:4" x14ac:dyDescent="0.2">
      <c r="A43">
        <v>42</v>
      </c>
      <c r="B43" t="s">
        <v>67</v>
      </c>
      <c r="C43">
        <v>164</v>
      </c>
      <c r="D43" s="1">
        <v>686.17600000000004</v>
      </c>
    </row>
    <row r="44" spans="1:4" x14ac:dyDescent="0.2">
      <c r="A44">
        <v>43</v>
      </c>
      <c r="B44" t="s">
        <v>68</v>
      </c>
      <c r="C44">
        <v>168</v>
      </c>
      <c r="D44" s="1">
        <v>702.91200000000003</v>
      </c>
    </row>
    <row r="45" spans="1:4" x14ac:dyDescent="0.2">
      <c r="A45">
        <v>44</v>
      </c>
      <c r="B45" t="s">
        <v>69</v>
      </c>
      <c r="C45">
        <v>169.8</v>
      </c>
      <c r="D45" s="1">
        <v>710.44320000000005</v>
      </c>
    </row>
    <row r="46" spans="1:4" x14ac:dyDescent="0.2">
      <c r="A46">
        <v>45</v>
      </c>
      <c r="B46" t="s">
        <v>70</v>
      </c>
      <c r="C46">
        <v>172</v>
      </c>
      <c r="D46" s="1">
        <v>719.64800000000002</v>
      </c>
    </row>
    <row r="47" spans="1:4" x14ac:dyDescent="0.2">
      <c r="A47">
        <v>46</v>
      </c>
      <c r="B47" t="s">
        <v>71</v>
      </c>
      <c r="C47">
        <v>192</v>
      </c>
      <c r="D47" s="1">
        <v>803.32799999999997</v>
      </c>
    </row>
    <row r="48" spans="1:4" x14ac:dyDescent="0.2">
      <c r="A48">
        <v>47</v>
      </c>
      <c r="B48" t="s">
        <v>72</v>
      </c>
      <c r="C48">
        <v>174.7</v>
      </c>
      <c r="D48" s="1">
        <v>730.94479999999999</v>
      </c>
    </row>
    <row r="49" spans="1:4" x14ac:dyDescent="0.2">
      <c r="A49">
        <v>48</v>
      </c>
      <c r="B49" t="s">
        <v>73</v>
      </c>
      <c r="C49">
        <v>207.4</v>
      </c>
      <c r="D49" s="1">
        <v>867.76160000000004</v>
      </c>
    </row>
    <row r="50" spans="1:4" x14ac:dyDescent="0.2">
      <c r="A50">
        <v>49</v>
      </c>
      <c r="B50" t="s">
        <v>74</v>
      </c>
      <c r="C50">
        <v>133.4</v>
      </c>
      <c r="D50" s="1">
        <v>558.14560000000006</v>
      </c>
    </row>
    <row r="51" spans="1:4" x14ac:dyDescent="0.2">
      <c r="A51">
        <v>50</v>
      </c>
      <c r="B51" t="s">
        <v>75</v>
      </c>
      <c r="C51">
        <v>169.3</v>
      </c>
      <c r="D51" s="1">
        <v>708.35120000000006</v>
      </c>
    </row>
    <row r="52" spans="1:4" x14ac:dyDescent="0.2">
      <c r="A52">
        <v>51</v>
      </c>
      <c r="B52" t="s">
        <v>76</v>
      </c>
      <c r="C52">
        <v>199.2</v>
      </c>
      <c r="D52" s="1">
        <v>833.45280000000002</v>
      </c>
    </row>
    <row r="53" spans="1:4" x14ac:dyDescent="0.2">
      <c r="A53">
        <v>52</v>
      </c>
      <c r="B53" t="s">
        <v>77</v>
      </c>
      <c r="C53">
        <v>208</v>
      </c>
      <c r="D53" s="1">
        <v>870.27200000000005</v>
      </c>
    </row>
    <row r="54" spans="1:4" x14ac:dyDescent="0.2">
      <c r="A54">
        <v>53</v>
      </c>
      <c r="B54" t="s">
        <v>78</v>
      </c>
      <c r="C54">
        <v>241</v>
      </c>
      <c r="D54" s="1">
        <v>1008.3440000000001</v>
      </c>
    </row>
    <row r="55" spans="1:4" x14ac:dyDescent="0.2">
      <c r="A55">
        <v>54</v>
      </c>
      <c r="B55" t="s">
        <v>79</v>
      </c>
      <c r="C55">
        <v>279.7</v>
      </c>
      <c r="D55" s="1">
        <v>1170.2647999999999</v>
      </c>
    </row>
    <row r="56" spans="1:4" x14ac:dyDescent="0.2">
      <c r="A56">
        <v>55</v>
      </c>
      <c r="B56" t="s">
        <v>80</v>
      </c>
      <c r="C56">
        <v>89.8</v>
      </c>
      <c r="D56" s="1">
        <v>375.72320000000002</v>
      </c>
    </row>
    <row r="57" spans="1:4" x14ac:dyDescent="0.2">
      <c r="A57">
        <v>56</v>
      </c>
      <c r="B57" t="s">
        <v>81</v>
      </c>
      <c r="C57">
        <v>120.2</v>
      </c>
      <c r="D57" s="1">
        <v>502.91680000000002</v>
      </c>
    </row>
    <row r="58" spans="1:4" x14ac:dyDescent="0.2">
      <c r="A58">
        <v>57</v>
      </c>
      <c r="B58" t="s">
        <v>82</v>
      </c>
      <c r="C58">
        <v>129</v>
      </c>
      <c r="D58" s="1">
        <v>539.73599999999999</v>
      </c>
    </row>
    <row r="59" spans="1:4" x14ac:dyDescent="0.2">
      <c r="A59">
        <v>58</v>
      </c>
      <c r="B59" t="s">
        <v>83</v>
      </c>
      <c r="C59">
        <v>149.9</v>
      </c>
      <c r="D59" s="1">
        <v>627.1816</v>
      </c>
    </row>
    <row r="60" spans="1:4" x14ac:dyDescent="0.2">
      <c r="A60">
        <v>59</v>
      </c>
      <c r="B60" t="s">
        <v>84</v>
      </c>
      <c r="C60">
        <v>131</v>
      </c>
      <c r="D60" s="1">
        <v>548.10400000000004</v>
      </c>
    </row>
    <row r="61" spans="1:4" x14ac:dyDescent="0.2">
      <c r="A61">
        <v>60</v>
      </c>
      <c r="B61" t="s">
        <v>85</v>
      </c>
      <c r="C61">
        <v>131</v>
      </c>
      <c r="D61" s="1">
        <v>548.10400000000004</v>
      </c>
    </row>
    <row r="62" spans="1:4" x14ac:dyDescent="0.2">
      <c r="A62">
        <v>61</v>
      </c>
      <c r="B62" t="s">
        <v>86</v>
      </c>
    </row>
    <row r="63" spans="1:4" x14ac:dyDescent="0.2">
      <c r="A63">
        <v>62</v>
      </c>
      <c r="B63" t="s">
        <v>87</v>
      </c>
      <c r="C63">
        <v>130</v>
      </c>
      <c r="D63" s="1">
        <v>543.91999999999996</v>
      </c>
    </row>
    <row r="64" spans="1:4" x14ac:dyDescent="0.2">
      <c r="A64">
        <v>63</v>
      </c>
      <c r="B64" t="s">
        <v>88</v>
      </c>
      <c r="C64">
        <v>131</v>
      </c>
      <c r="D64" s="1">
        <v>548.10400000000004</v>
      </c>
    </row>
    <row r="65" spans="1:4" x14ac:dyDescent="0.2">
      <c r="A65">
        <v>64</v>
      </c>
      <c r="B65" t="s">
        <v>89</v>
      </c>
      <c r="C65">
        <v>142</v>
      </c>
      <c r="D65" s="1">
        <v>594.12800000000004</v>
      </c>
    </row>
    <row r="66" spans="1:4" x14ac:dyDescent="0.2">
      <c r="A66">
        <v>65</v>
      </c>
      <c r="B66" t="s">
        <v>90</v>
      </c>
      <c r="C66">
        <v>155</v>
      </c>
      <c r="D66" s="1">
        <v>648.52</v>
      </c>
    </row>
    <row r="67" spans="1:4" x14ac:dyDescent="0.2">
      <c r="A67">
        <v>66</v>
      </c>
      <c r="B67" t="s">
        <v>91</v>
      </c>
      <c r="C67">
        <v>157</v>
      </c>
      <c r="D67" s="1">
        <v>656.88800000000003</v>
      </c>
    </row>
    <row r="68" spans="1:4" x14ac:dyDescent="0.2">
      <c r="A68">
        <v>67</v>
      </c>
      <c r="B68" t="s">
        <v>92</v>
      </c>
    </row>
    <row r="69" spans="1:4" x14ac:dyDescent="0.2">
      <c r="A69">
        <v>68</v>
      </c>
      <c r="B69" t="s">
        <v>93</v>
      </c>
    </row>
    <row r="70" spans="1:4" x14ac:dyDescent="0.2">
      <c r="A70">
        <v>69</v>
      </c>
      <c r="B70" t="s">
        <v>94</v>
      </c>
    </row>
    <row r="71" spans="1:4" x14ac:dyDescent="0.2">
      <c r="A71">
        <v>70</v>
      </c>
      <c r="B71" t="s">
        <v>95</v>
      </c>
      <c r="C71">
        <v>144</v>
      </c>
      <c r="D71" s="1">
        <v>602.49599999999998</v>
      </c>
    </row>
    <row r="72" spans="1:4" x14ac:dyDescent="0.2">
      <c r="A72">
        <v>71</v>
      </c>
      <c r="B72" t="s">
        <v>96</v>
      </c>
      <c r="C72">
        <v>141</v>
      </c>
      <c r="D72" s="1">
        <v>589.94400000000007</v>
      </c>
    </row>
    <row r="73" spans="1:4" x14ac:dyDescent="0.2">
      <c r="A73">
        <v>72</v>
      </c>
      <c r="B73" t="s">
        <v>97</v>
      </c>
      <c r="C73">
        <v>161</v>
      </c>
      <c r="D73" s="1">
        <v>673.62400000000002</v>
      </c>
    </row>
    <row r="74" spans="1:4" x14ac:dyDescent="0.2">
      <c r="A74">
        <v>73</v>
      </c>
      <c r="B74" t="s">
        <v>98</v>
      </c>
      <c r="C74">
        <v>182</v>
      </c>
      <c r="D74" s="1">
        <v>761.48800000000006</v>
      </c>
    </row>
    <row r="75" spans="1:4" x14ac:dyDescent="0.2">
      <c r="A75">
        <v>74</v>
      </c>
      <c r="B75" t="s">
        <v>99</v>
      </c>
      <c r="C75">
        <v>184</v>
      </c>
      <c r="D75" s="1">
        <v>769.85599999999999</v>
      </c>
    </row>
    <row r="76" spans="1:4" x14ac:dyDescent="0.2">
      <c r="A76">
        <v>75</v>
      </c>
      <c r="B76" t="s">
        <v>100</v>
      </c>
      <c r="C76">
        <v>181</v>
      </c>
      <c r="D76" s="1">
        <v>757.30399999999997</v>
      </c>
    </row>
    <row r="77" spans="1:4" x14ac:dyDescent="0.2">
      <c r="A77">
        <v>76</v>
      </c>
      <c r="B77" t="s">
        <v>101</v>
      </c>
      <c r="C77">
        <v>201</v>
      </c>
      <c r="D77" s="1">
        <v>840.98400000000004</v>
      </c>
    </row>
    <row r="78" spans="1:4" x14ac:dyDescent="0.2">
      <c r="A78">
        <v>77</v>
      </c>
      <c r="B78" t="s">
        <v>102</v>
      </c>
      <c r="C78">
        <v>207</v>
      </c>
      <c r="D78" s="1">
        <v>866.08800000000008</v>
      </c>
    </row>
    <row r="79" spans="1:4" x14ac:dyDescent="0.2">
      <c r="A79">
        <v>78</v>
      </c>
      <c r="B79" t="s">
        <v>103</v>
      </c>
      <c r="C79">
        <v>207</v>
      </c>
      <c r="D79" s="1">
        <v>866.08800000000008</v>
      </c>
    </row>
    <row r="80" spans="1:4" x14ac:dyDescent="0.2">
      <c r="A80">
        <v>79</v>
      </c>
      <c r="B80" t="s">
        <v>104</v>
      </c>
      <c r="C80">
        <v>213</v>
      </c>
      <c r="D80" s="1">
        <v>891.19200000000001</v>
      </c>
    </row>
    <row r="81" spans="1:4" x14ac:dyDescent="0.2">
      <c r="A81">
        <v>80</v>
      </c>
      <c r="B81" t="s">
        <v>105</v>
      </c>
      <c r="C81">
        <v>240.5</v>
      </c>
      <c r="D81" s="1">
        <v>1006.2520000000001</v>
      </c>
    </row>
    <row r="82" spans="1:4" x14ac:dyDescent="0.2">
      <c r="A82">
        <v>81</v>
      </c>
      <c r="B82" t="s">
        <v>106</v>
      </c>
      <c r="C82">
        <v>140.80000000000001</v>
      </c>
      <c r="D82" s="1">
        <v>589.10720000000003</v>
      </c>
    </row>
    <row r="83" spans="1:4" x14ac:dyDescent="0.2">
      <c r="A83">
        <v>82</v>
      </c>
      <c r="B83" t="s">
        <v>107</v>
      </c>
      <c r="C83">
        <v>170.9</v>
      </c>
      <c r="D83" s="1">
        <v>715.04560000000004</v>
      </c>
    </row>
    <row r="84" spans="1:4" x14ac:dyDescent="0.2">
      <c r="A84">
        <v>83</v>
      </c>
      <c r="B84" t="s">
        <v>108</v>
      </c>
      <c r="C84">
        <v>168</v>
      </c>
      <c r="D84" s="1">
        <v>702.91200000000003</v>
      </c>
    </row>
    <row r="85" spans="1:4" x14ac:dyDescent="0.2">
      <c r="A85">
        <v>84</v>
      </c>
      <c r="B85" t="s">
        <v>109</v>
      </c>
      <c r="C85">
        <v>194</v>
      </c>
      <c r="D85" s="1">
        <v>811.69600000000003</v>
      </c>
    </row>
    <row r="86" spans="1:4" x14ac:dyDescent="0.2">
      <c r="A86">
        <v>85</v>
      </c>
      <c r="B86" t="s">
        <v>110</v>
      </c>
      <c r="C86">
        <v>219</v>
      </c>
      <c r="D86" s="1">
        <v>916.29600000000005</v>
      </c>
    </row>
    <row r="87" spans="1:4" x14ac:dyDescent="0.2">
      <c r="A87">
        <v>86</v>
      </c>
      <c r="B87" t="s">
        <v>111</v>
      </c>
      <c r="C87">
        <v>247.8</v>
      </c>
      <c r="D87" s="1">
        <v>1036.7952</v>
      </c>
    </row>
    <row r="88" spans="1:4" x14ac:dyDescent="0.2">
      <c r="A88">
        <v>87</v>
      </c>
      <c r="B88" t="s">
        <v>112</v>
      </c>
      <c r="C88">
        <v>88.3</v>
      </c>
      <c r="D88" s="1">
        <v>369.44720000000001</v>
      </c>
    </row>
    <row r="89" spans="1:4" x14ac:dyDescent="0.2">
      <c r="A89">
        <v>88</v>
      </c>
      <c r="B89" t="s">
        <v>113</v>
      </c>
      <c r="C89">
        <v>121.7</v>
      </c>
      <c r="D89" s="1">
        <v>509.19280000000003</v>
      </c>
    </row>
    <row r="90" spans="1:4" x14ac:dyDescent="0.2">
      <c r="A90">
        <v>89</v>
      </c>
      <c r="B90" t="s">
        <v>114</v>
      </c>
      <c r="C90">
        <v>159</v>
      </c>
      <c r="D90" s="1">
        <v>665.25599999999997</v>
      </c>
    </row>
    <row r="91" spans="1:4" x14ac:dyDescent="0.2">
      <c r="A91">
        <v>90</v>
      </c>
      <c r="B91" t="s">
        <v>115</v>
      </c>
    </row>
    <row r="92" spans="1:4" x14ac:dyDescent="0.2">
      <c r="A92">
        <v>91</v>
      </c>
      <c r="B92" t="s">
        <v>116</v>
      </c>
    </row>
    <row r="93" spans="1:4" x14ac:dyDescent="0.2">
      <c r="A93">
        <v>92</v>
      </c>
      <c r="B93" t="s">
        <v>117</v>
      </c>
      <c r="C93">
        <v>92</v>
      </c>
      <c r="D93" s="1">
        <v>384.928</v>
      </c>
    </row>
    <row r="94" spans="1:4" x14ac:dyDescent="0.2">
      <c r="A94">
        <v>93</v>
      </c>
      <c r="B94" t="s">
        <v>118</v>
      </c>
    </row>
    <row r="95" spans="1:4" x14ac:dyDescent="0.2">
      <c r="A95">
        <v>94</v>
      </c>
      <c r="B95" t="s">
        <v>119</v>
      </c>
      <c r="C95">
        <v>118</v>
      </c>
      <c r="D95" s="1">
        <v>493.71200000000005</v>
      </c>
    </row>
    <row r="96" spans="1:4" x14ac:dyDescent="0.2">
      <c r="A96">
        <v>95</v>
      </c>
      <c r="B96" t="s">
        <v>120</v>
      </c>
      <c r="C96">
        <v>138</v>
      </c>
      <c r="D96" s="1">
        <v>577.39200000000005</v>
      </c>
    </row>
  </sheetData>
  <phoneticPr fontId="0" type="noConversion"/>
  <pageMargins left="0.75" right="0.87" top="0.76" bottom="0.8" header="0.5" footer="0.5"/>
  <pageSetup paperSize="9" orientation="landscape" horizontalDpi="4294967293" verticalDpi="429496729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zoomScaleNormal="100" workbookViewId="0">
      <selection activeCell="I16" sqref="I16"/>
    </sheetView>
  </sheetViews>
  <sheetFormatPr defaultColWidth="11.42578125" defaultRowHeight="12.75" x14ac:dyDescent="0.2"/>
  <cols>
    <col min="1" max="21" width="6" customWidth="1"/>
  </cols>
  <sheetData>
    <row r="1" spans="1:21" x14ac:dyDescent="0.2"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</row>
    <row r="2" spans="1:21" x14ac:dyDescent="0.2">
      <c r="A2" s="4" t="s">
        <v>41</v>
      </c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8">
        <v>13</v>
      </c>
      <c r="O2" s="8">
        <v>14</v>
      </c>
      <c r="P2" s="8">
        <v>15</v>
      </c>
      <c r="Q2" s="8">
        <v>16</v>
      </c>
      <c r="R2" s="8">
        <v>17</v>
      </c>
      <c r="S2" s="8">
        <v>18</v>
      </c>
      <c r="T2" s="8">
        <v>19</v>
      </c>
      <c r="U2" s="8">
        <v>20</v>
      </c>
    </row>
    <row r="3" spans="1:21" ht="15" customHeight="1" x14ac:dyDescent="0.2">
      <c r="A3" s="4" t="s">
        <v>40</v>
      </c>
      <c r="B3" s="2">
        <v>3.6999999999999998E-2</v>
      </c>
      <c r="C3" s="2">
        <v>0.05</v>
      </c>
      <c r="D3" s="2">
        <v>0.152</v>
      </c>
      <c r="E3" s="2">
        <v>0.111</v>
      </c>
      <c r="F3" s="2">
        <v>8.7999999999999995E-2</v>
      </c>
      <c r="G3" s="2">
        <v>7.6999999999999999E-2</v>
      </c>
      <c r="H3" s="2">
        <v>7.0000000000000007E-2</v>
      </c>
      <c r="I3" s="2">
        <v>6.6000000000000003E-2</v>
      </c>
      <c r="J3" s="2">
        <v>6.4000000000000001E-2</v>
      </c>
      <c r="K3" s="2">
        <v>7.0000000000000007E-2</v>
      </c>
      <c r="L3" s="2">
        <v>0.186</v>
      </c>
      <c r="M3" s="2">
        <v>0.16</v>
      </c>
      <c r="N3" s="2">
        <v>0.14299999999999999</v>
      </c>
      <c r="O3" s="2">
        <v>0.11700000000000001</v>
      </c>
      <c r="P3" s="2">
        <v>0.11</v>
      </c>
      <c r="Q3" s="2">
        <v>0.104</v>
      </c>
      <c r="R3" s="2">
        <v>9.9000000000000005E-2</v>
      </c>
      <c r="S3" s="2">
        <v>9.4E-2</v>
      </c>
      <c r="T3" s="2">
        <v>0.23100000000000001</v>
      </c>
      <c r="U3" s="2">
        <v>0.19700000000000001</v>
      </c>
    </row>
    <row r="4" spans="1:21" x14ac:dyDescent="0.2">
      <c r="A4" t="s">
        <v>43</v>
      </c>
    </row>
  </sheetData>
  <phoneticPr fontId="0" type="noConversion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Ionization Energy Table (eV)</vt:lpstr>
      <vt:lpstr>Ionization Energy Table (kJ)</vt:lpstr>
      <vt:lpstr>1st Ionization Energy Table</vt:lpstr>
      <vt:lpstr>Atomic Radii Table</vt:lpstr>
    </vt:vector>
  </TitlesOfParts>
  <Company>Hebrew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Ashkenazi</dc:creator>
  <cp:lastModifiedBy>Allison</cp:lastModifiedBy>
  <cp:lastPrinted>2010-09-23T17:12:39Z</cp:lastPrinted>
  <dcterms:created xsi:type="dcterms:W3CDTF">2003-05-08T20:17:40Z</dcterms:created>
  <dcterms:modified xsi:type="dcterms:W3CDTF">2011-07-18T01:08:22Z</dcterms:modified>
</cp:coreProperties>
</file>